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<sst xmlns="http://schemas.openxmlformats.org/spreadsheetml/2006/main" count="136" uniqueCount="134">
  <si>
    <t>I. MŰKÖDÉSI BEVÉTELEK ÖSSZESEN:</t>
  </si>
  <si>
    <t>I/2. Működési célú támogatás értékű bevétel</t>
  </si>
  <si>
    <t>a. elkülönített állami pénzalapoktól</t>
  </si>
  <si>
    <t>b. társadalombiztosítás pénzügyi alapjaiból</t>
  </si>
  <si>
    <t>g. európai uniós forrásból és hazai társfinanszírozásból</t>
  </si>
  <si>
    <t>h. fejezeti kezelésű előirányzatból</t>
  </si>
  <si>
    <t>i. központi költségvetésből</t>
  </si>
  <si>
    <t>I/3. Közhatalmi bevételek / önkormányzatok sajátos működési bevételei</t>
  </si>
  <si>
    <t>I/5. Működési célú átvett pénzeszközök</t>
  </si>
  <si>
    <t>I/6. Előző évi működési maradvány átvétele</t>
  </si>
  <si>
    <t>II/1. Felhalmozási és tőke jellegű bevételek</t>
  </si>
  <si>
    <t>a. tárgyi eszközök és immateriális javak értékesítése</t>
  </si>
  <si>
    <t>III/1. Működési célú kölcsönök</t>
  </si>
  <si>
    <t>b. pénzügyi befektetések bevételei</t>
  </si>
  <si>
    <t>II/2. Felhalmozási célú támogatásértékű bevételek</t>
  </si>
  <si>
    <t>III/2. Felhalmozási célú kölcsönök</t>
  </si>
  <si>
    <t>II/3. Felhalmozási célú átvett pénzeszközök</t>
  </si>
  <si>
    <t>II/4. Előző évi felhalmozási célú maradvány átvétele</t>
  </si>
  <si>
    <t>III. KÖLCSÖNÖK ÖSSZESEN:</t>
  </si>
  <si>
    <t>III. Kölcsönök bevételei</t>
  </si>
  <si>
    <t>a. kapott kölcsönök</t>
  </si>
  <si>
    <t>b. nyújtott kölcsönök visszatérülése</t>
  </si>
  <si>
    <t>IV. KÖLTSÉGVETÉSI BEVÉTELEK ÖSSZESEN (I. + II. + III.):</t>
  </si>
  <si>
    <t>V. Belső finanszírozású bevételek</t>
  </si>
  <si>
    <t>V/1. Előző évi működési célú pénzmaradvány</t>
  </si>
  <si>
    <t>V/2. Előző évi felhalmozási célú pénzmaradvány</t>
  </si>
  <si>
    <t>VI. Külső finanszírozási célú pénzügyi műveletek bevételei</t>
  </si>
  <si>
    <t>VI/1. Működési célú finanszírozási bevételek</t>
  </si>
  <si>
    <t>VI/2. Felhalmozási célú finanszírozási bevételek</t>
  </si>
  <si>
    <t>a. fejlesztési célú hitelek</t>
  </si>
  <si>
    <t>b. fejlesztési célú kötvénykibocsátás</t>
  </si>
  <si>
    <t>VII. Aktív pénzügyi műveletek</t>
  </si>
  <si>
    <t>43.</t>
  </si>
  <si>
    <t>44.</t>
  </si>
  <si>
    <t>56.</t>
  </si>
  <si>
    <t>58.</t>
  </si>
  <si>
    <t>62.</t>
  </si>
  <si>
    <t>45.</t>
  </si>
  <si>
    <t>46.</t>
  </si>
  <si>
    <t>47.</t>
  </si>
  <si>
    <t>54.</t>
  </si>
  <si>
    <t>55.</t>
  </si>
  <si>
    <t>13.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</si>
  <si>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</si>
  <si>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</si>
  <si>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</si>
  <si>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</si>
  <si>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</si>
  <si>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</si>
  <si>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</si>
  <si>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</si>
  <si>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</si>
  <si>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</si>
  <si>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</si>
  <si>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</si>
  <si>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</si>
  <si>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</si>
  <si>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</si>
  <si>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</si>
  <si>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</si>
  <si>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</si>
  <si>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</si>
  <si>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</si>
  <si>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</si>
  <si>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48.</t>
  </si>
  <si>
    <t>10.</t>
  </si>
  <si>
    <t>e. alkalmazottak térítése, egyéb térítések</t>
  </si>
  <si>
    <t>c. helyi önkormányzattól és költségvetési szerveitől</t>
  </si>
  <si>
    <t>2.</t>
  </si>
  <si>
    <t>3.</t>
  </si>
  <si>
    <t>4.</t>
  </si>
  <si>
    <t>5.</t>
  </si>
  <si>
    <t>6.</t>
  </si>
  <si>
    <t>7.</t>
  </si>
  <si>
    <t>8.</t>
  </si>
  <si>
    <t>VIII. BEVÉTELEK MINDÖSSZESEN (III.+IV.+V.+VI.+VII.):</t>
  </si>
  <si>
    <t>II. Felhalmozási bevételek</t>
  </si>
  <si>
    <t>I. Működési bevételek</t>
  </si>
  <si>
    <t>11.</t>
  </si>
  <si>
    <t>12.</t>
  </si>
  <si>
    <t>14.</t>
  </si>
  <si>
    <t>15.</t>
  </si>
  <si>
    <t>26.</t>
  </si>
  <si>
    <t>40.</t>
  </si>
  <si>
    <t>41.</t>
  </si>
  <si>
    <t>49.</t>
  </si>
  <si>
    <t>50.</t>
  </si>
  <si>
    <t>51.</t>
  </si>
  <si>
    <t>52.</t>
  </si>
  <si>
    <t>53.</t>
  </si>
  <si>
    <t>57.</t>
  </si>
  <si>
    <t>59.</t>
  </si>
  <si>
    <t>60.</t>
  </si>
  <si>
    <t>61.</t>
  </si>
  <si>
    <t>1.</t>
  </si>
  <si>
    <t>II. FELHALMOZÁSI BEVÉTELEK ÖSSZESEN:</t>
  </si>
  <si>
    <t>16.</t>
  </si>
  <si>
    <t>17.</t>
  </si>
  <si>
    <t>18.</t>
  </si>
  <si>
    <t>a. helyi adók és hozzá kapcsolódó pótlékok, bírságok</t>
  </si>
  <si>
    <t>c. nem adókhoz kapcsolódó bírságok</t>
  </si>
  <si>
    <t>d. díjak</t>
  </si>
  <si>
    <t>I/4. Intézményi működési bevételek</t>
  </si>
  <si>
    <t>b. nyújtott szolgáltatások ellenértéke</t>
  </si>
  <si>
    <t>c. bérleti díjbevételek</t>
  </si>
  <si>
    <t>d. intézményi ellátási díjak</t>
  </si>
  <si>
    <t>f. általános forgalmi adó bevételek</t>
  </si>
  <si>
    <t>g. hozam és kamatbevételek</t>
  </si>
  <si>
    <t>I/1. Kapott támogatás</t>
  </si>
  <si>
    <t>9.</t>
  </si>
  <si>
    <t>Központi költségvetésből kapott támogatás</t>
  </si>
  <si>
    <t>a. normatív állami hozzájárulás</t>
  </si>
  <si>
    <t>b. normatív kötött felhasználású állami támogatás</t>
  </si>
  <si>
    <t>c. központi és központosított támogatások</t>
  </si>
  <si>
    <t>BEVÉTELEK (előirányzat csoport/kiemelt előirányzat)</t>
  </si>
  <si>
    <t>ezer Ft-ban</t>
  </si>
  <si>
    <t>a. áru és készletértékesítés</t>
  </si>
  <si>
    <t>Beák Laura</t>
  </si>
  <si>
    <t>polgármester</t>
  </si>
  <si>
    <t>d. nemzetiségi önkormányzattól és költségvetési szerveitől</t>
  </si>
  <si>
    <t>e. társulástól és költségvetési szerveitől</t>
  </si>
  <si>
    <t>f. térségi fejlesztési tanácsoktól és költségvetési szerveitől</t>
  </si>
  <si>
    <t>b. átengedett közhatalmi bevételek</t>
  </si>
  <si>
    <t>e. igazgatási szolgáltatások, felügyeleti tevékenység bevétele</t>
  </si>
  <si>
    <t>h. egyéb saját bevétel</t>
  </si>
  <si>
    <t>j. központi kezelésű előirányzatból</t>
  </si>
  <si>
    <t xml:space="preserve">     jegyző</t>
  </si>
  <si>
    <t>2. számú melléklet</t>
  </si>
  <si>
    <t>Dörömböző Béla</t>
  </si>
  <si>
    <t>Módosított</t>
  </si>
  <si>
    <t>Teljesített</t>
  </si>
  <si>
    <t>Eredeti</t>
  </si>
  <si>
    <t>Gyöngyfa Községi Önkormányzat 2013. évi teljesített bevételei előirányzat csoportok, kiemelt előirányzatok szerinti bontásban</t>
  </si>
  <si>
    <t>4/2014. (V.8.)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</si>
</sst>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7" fillId="0" borderId="1" xfId="237" applyNumberFormat="1" applyFont="1" applyBorder="1" applyAlignment="1">
      <alignment horizontal="center"/>
      <protection/>
    </xf>
    <xf numFmtId="3" fontId="8" fillId="0" borderId="2" xfId="237" applyNumberFormat="1" applyFont="1" applyBorder="1">
      <alignment/>
      <protection/>
    </xf>
    <xf numFmtId="38" fontId="7" fillId="0" borderId="3" xfId="237" applyNumberFormat="1" applyFont="1" applyBorder="1">
      <alignment/>
      <protection/>
    </xf>
    <xf numFmtId="38" fontId="7" fillId="0" borderId="4" xfId="237" applyNumberFormat="1" applyFont="1" applyBorder="1">
      <alignment/>
      <protection/>
    </xf>
    <xf numFmtId="38" fontId="8" fillId="0" borderId="4" xfId="237" applyNumberFormat="1" applyFont="1" applyBorder="1">
      <alignment/>
      <protection/>
    </xf>
    <xf numFmtId="38" fontId="8" fillId="0" borderId="3" xfId="237" applyNumberFormat="1" applyFont="1" applyBorder="1">
      <alignment/>
      <protection/>
    </xf>
    <xf numFmtId="3" fontId="7" fillId="0" borderId="2" xfId="237" applyNumberFormat="1" applyFont="1" applyBorder="1">
      <alignment/>
      <protection/>
    </xf>
    <xf numFmtId="0" fontId="8" fillId="0" borderId="0" xfId="0" applyFont="1" applyAlignment="1">
      <alignment/>
    </xf>
    <xf numFmtId="38" fontId="7" fillId="0" borderId="5" xfId="237" applyNumberFormat="1" applyFont="1" applyBorder="1" applyAlignment="1">
      <alignment horizontal="center"/>
      <protection/>
    </xf>
    <xf numFmtId="38" fontId="7" fillId="0" borderId="6" xfId="237" applyNumberFormat="1" applyFont="1" applyBorder="1">
      <alignment/>
      <protection/>
    </xf>
    <xf numFmtId="3" fontId="8" fillId="0" borderId="7" xfId="237" applyNumberFormat="1" applyFont="1" applyBorder="1">
      <alignment/>
      <protection/>
    </xf>
    <xf numFmtId="38" fontId="7" fillId="0" borderId="8" xfId="237" applyNumberFormat="1" applyFont="1" applyBorder="1" applyAlignment="1">
      <alignment horizontal="center"/>
      <protection/>
    </xf>
    <xf numFmtId="38" fontId="7" fillId="0" borderId="9" xfId="237" applyNumberFormat="1" applyFont="1" applyBorder="1" applyAlignment="1">
      <alignment horizontal="left" vertical="center"/>
      <protection/>
    </xf>
    <xf numFmtId="3" fontId="7" fillId="0" borderId="10" xfId="237" applyNumberFormat="1" applyFont="1" applyBorder="1" applyAlignment="1">
      <alignment horizontal="right" vertical="center"/>
      <protection/>
    </xf>
    <xf numFmtId="38" fontId="8" fillId="0" borderId="11" xfId="237" applyNumberFormat="1" applyFont="1" applyBorder="1">
      <alignment/>
      <protection/>
    </xf>
    <xf numFmtId="38" fontId="7" fillId="0" borderId="12" xfId="237" applyNumberFormat="1" applyFont="1" applyBorder="1" applyAlignment="1">
      <alignment horizontal="center"/>
      <protection/>
    </xf>
    <xf numFmtId="38" fontId="7" fillId="0" borderId="13" xfId="237" applyNumberFormat="1" applyFont="1" applyBorder="1">
      <alignment/>
      <protection/>
    </xf>
    <xf numFmtId="38" fontId="8" fillId="0" borderId="14" xfId="237" applyNumberFormat="1" applyFont="1" applyBorder="1">
      <alignment/>
      <protection/>
    </xf>
    <xf numFmtId="38" fontId="8" fillId="0" borderId="6" xfId="237" applyNumberFormat="1" applyFont="1" applyBorder="1">
      <alignment/>
      <protection/>
    </xf>
    <xf numFmtId="38" fontId="7" fillId="0" borderId="14" xfId="237" applyNumberFormat="1" applyFont="1" applyBorder="1">
      <alignment/>
      <protection/>
    </xf>
    <xf numFmtId="38" fontId="7" fillId="0" borderId="9" xfId="237" applyNumberFormat="1" applyFont="1" applyBorder="1">
      <alignment/>
      <protection/>
    </xf>
    <xf numFmtId="38" fontId="7" fillId="0" borderId="15" xfId="237" applyNumberFormat="1" applyFont="1" applyBorder="1">
      <alignment/>
      <protection/>
    </xf>
    <xf numFmtId="3" fontId="8" fillId="0" borderId="10" xfId="237" applyNumberFormat="1" applyFont="1" applyBorder="1">
      <alignment/>
      <protection/>
    </xf>
    <xf numFmtId="38" fontId="8" fillId="0" borderId="13" xfId="237" applyNumberFormat="1" applyFont="1" applyBorder="1">
      <alignment/>
      <protection/>
    </xf>
    <xf numFmtId="3" fontId="8" fillId="0" borderId="16" xfId="237" applyNumberFormat="1" applyFont="1" applyBorder="1">
      <alignment/>
      <protection/>
    </xf>
    <xf numFmtId="3" fontId="7" fillId="0" borderId="10" xfId="237" applyNumberFormat="1" applyFont="1" applyBorder="1">
      <alignment/>
      <protection/>
    </xf>
    <xf numFmtId="38" fontId="7" fillId="0" borderId="8" xfId="237" applyNumberFormat="1" applyFont="1" applyBorder="1" applyAlignment="1">
      <alignment horizontal="center" vertical="center" wrapText="1"/>
      <protection/>
    </xf>
    <xf numFmtId="3" fontId="7" fillId="0" borderId="10" xfId="23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3" fontId="7" fillId="0" borderId="17" xfId="237" applyNumberFormat="1" applyFont="1" applyBorder="1" applyAlignment="1">
      <alignment horizontal="center" vertical="center" wrapText="1"/>
      <protection/>
    </xf>
    <xf numFmtId="3" fontId="8" fillId="0" borderId="18" xfId="237" applyNumberFormat="1" applyFont="1" applyBorder="1">
      <alignment/>
      <protection/>
    </xf>
    <xf numFmtId="3" fontId="8" fillId="0" borderId="19" xfId="237" applyNumberFormat="1" applyFont="1" applyBorder="1">
      <alignment/>
      <protection/>
    </xf>
    <xf numFmtId="3" fontId="7" fillId="0" borderId="20" xfId="237" applyNumberFormat="1" applyFont="1" applyBorder="1">
      <alignment/>
      <protection/>
    </xf>
    <xf numFmtId="3" fontId="8" fillId="0" borderId="20" xfId="237" applyNumberFormat="1" applyFont="1" applyBorder="1">
      <alignment/>
      <protection/>
    </xf>
    <xf numFmtId="3" fontId="8" fillId="0" borderId="21" xfId="237" applyNumberFormat="1" applyFont="1" applyBorder="1">
      <alignment/>
      <protection/>
    </xf>
    <xf numFmtId="3" fontId="7" fillId="0" borderId="17" xfId="237" applyNumberFormat="1" applyFont="1" applyBorder="1" applyAlignment="1">
      <alignment horizontal="right" vertical="center"/>
      <protection/>
    </xf>
    <xf numFmtId="3" fontId="7" fillId="0" borderId="17" xfId="237" applyNumberFormat="1" applyFont="1" applyBorder="1">
      <alignment/>
      <protection/>
    </xf>
    <xf numFmtId="3" fontId="8" fillId="0" borderId="22" xfId="237" applyNumberFormat="1" applyFont="1" applyBorder="1">
      <alignment/>
      <protection/>
    </xf>
    <xf numFmtId="3" fontId="8" fillId="0" borderId="17" xfId="237" applyNumberFormat="1" applyFont="1" applyBorder="1">
      <alignment/>
      <protection/>
    </xf>
    <xf numFmtId="0" fontId="8" fillId="0" borderId="0" xfId="0" applyFont="1" applyAlignment="1">
      <alignment horizontal="left"/>
    </xf>
    <xf numFmtId="38" fontId="8" fillId="0" borderId="4" xfId="237" applyNumberFormat="1" applyFont="1" applyBorder="1" applyAlignment="1">
      <alignment horizontal="left"/>
      <protection/>
    </xf>
    <xf numFmtId="38" fontId="8" fillId="0" borderId="23" xfId="237" applyNumberFormat="1" applyFont="1" applyBorder="1" applyAlignment="1">
      <alignment horizontal="left"/>
      <protection/>
    </xf>
    <xf numFmtId="38" fontId="7" fillId="0" borderId="15" xfId="237" applyNumberFormat="1" applyFont="1" applyBorder="1" applyAlignment="1">
      <alignment horizontal="left" vertical="center"/>
      <protection/>
    </xf>
    <xf numFmtId="38" fontId="7" fillId="0" borderId="15" xfId="237" applyNumberFormat="1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8" fontId="7" fillId="0" borderId="17" xfId="237" applyNumberFormat="1" applyFont="1" applyBorder="1" applyAlignment="1">
      <alignment horizontal="left" vertical="center" wrapText="1"/>
      <protection/>
    </xf>
  </cellXfs>
  <cellStyles count="227">
    <cellStyle name="Normal" xfId="0"/>
    <cellStyle name="_0434BESZ" xfId="16"/>
    <cellStyle name="_0434BESZ_1" xfId="17"/>
    <cellStyle name="_04FELBEV" xfId="18"/>
    <cellStyle name="_04FELBEV_1" xfId="19"/>
    <cellStyle name="_04FELBEV_2" xfId="20"/>
    <cellStyle name="_05FELBE" xfId="21"/>
    <cellStyle name="_05FELBE_1" xfId="22"/>
    <cellStyle name="_06FELBE" xfId="23"/>
    <cellStyle name="_06FELBE_1" xfId="24"/>
    <cellStyle name="_06FELBEküld" xfId="25"/>
    <cellStyle name="_06FELBEküld_1" xfId="26"/>
    <cellStyle name="_07háromnegyedBesz" xfId="27"/>
    <cellStyle name="_07háromnegyedBesz_1" xfId="28"/>
    <cellStyle name="_08FELBE" xfId="29"/>
    <cellStyle name="_08FELBE_1" xfId="30"/>
    <cellStyle name="_09FELBE" xfId="31"/>
    <cellStyle name="_09FELBE_1" xfId="32"/>
    <cellStyle name="_09FELBEküld" xfId="33"/>
    <cellStyle name="_09FELBEküld_1" xfId="34"/>
    <cellStyle name="_09FELBEotthoni" xfId="35"/>
    <cellStyle name="_09FELBEotthoni_1" xfId="36"/>
    <cellStyle name="_09FELBEotthoni_2" xfId="37"/>
    <cellStyle name="_09háromnegyedBESZ" xfId="38"/>
    <cellStyle name="_09háromnegyedBESZ_1" xfId="39"/>
    <cellStyle name="_2006.évi első rendelet-módosítás" xfId="40"/>
    <cellStyle name="_2006.évi első rendelet-módosítás_1" xfId="41"/>
    <cellStyle name="_2006.évi első rendelet-módosítás_2" xfId="42"/>
    <cellStyle name="_2006.évi első rendelet-módosítás_3" xfId="43"/>
    <cellStyle name="_2006.évi első rendelet-módosítás_4" xfId="44"/>
    <cellStyle name="_2006.évi hatodik rendelet-módosítás" xfId="45"/>
    <cellStyle name="_2006.évi hatodik rendelet-módosítás_1" xfId="46"/>
    <cellStyle name="_2006.évi hatodik rendelet-módosítás_2" xfId="47"/>
    <cellStyle name="_2006.évi hatodik rendelet-módosítás_3" xfId="48"/>
    <cellStyle name="_2006.évi hatodik rendelet-módosítás_4" xfId="49"/>
    <cellStyle name="_2006.évi második rendelet-módosítás" xfId="50"/>
    <cellStyle name="_2006.évi második rendelet-módosítás_1" xfId="51"/>
    <cellStyle name="_2006.évi második rendelet-módosítás_2" xfId="52"/>
    <cellStyle name="_2006.évi második rendelet-módosítás_3" xfId="53"/>
    <cellStyle name="_2006.évi ötödik rendelet-módosítás" xfId="54"/>
    <cellStyle name="_2006.évi ötödik rendelet-módosítás_1" xfId="55"/>
    <cellStyle name="_2006.évi ötödik rendelet-módosítás_2" xfId="56"/>
    <cellStyle name="_2006.évi ötödik rendelet-módosítás_3" xfId="57"/>
    <cellStyle name="_2006KVI0307" xfId="58"/>
    <cellStyle name="_2006KVI0307alapokÚJ" xfId="59"/>
    <cellStyle name="_2007.évi második rendelet-módosítás" xfId="60"/>
    <cellStyle name="_2007.évi második rendelet-módosítás_1" xfId="61"/>
    <cellStyle name="_2007.évi második rendelet-módosítás_2" xfId="62"/>
    <cellStyle name="_2007.évi második rendelet-módosítás_3" xfId="63"/>
    <cellStyle name="_2007.évi negyedik rendelet-módosítás" xfId="64"/>
    <cellStyle name="_2007.évi negyedik rendelet-módosítás_1" xfId="65"/>
    <cellStyle name="_2007.évi negyedik rendelet-módosítás_2" xfId="66"/>
    <cellStyle name="_2007.évi negyedik rendelet-módosítás_3" xfId="67"/>
    <cellStyle name="_2007.évi ötödik rendelet-módosítás" xfId="68"/>
    <cellStyle name="_2007.évi ötödik rendelet-módosítás_1" xfId="69"/>
    <cellStyle name="_2007.évi ötödik rendelet-módosítás_2" xfId="70"/>
    <cellStyle name="_2007.évi ötödik rendelet-módosítás_3" xfId="71"/>
    <cellStyle name="_2007KVI2" xfId="72"/>
    <cellStyle name="_2007KVIvégleges20070306alapok" xfId="73"/>
    <cellStyle name="_2008.évi első rendelet-módosítás" xfId="74"/>
    <cellStyle name="_2008.évi első rendelet-módosítás_1" xfId="75"/>
    <cellStyle name="_2008.évi első rendelet-módosítás_2" xfId="76"/>
    <cellStyle name="_2008.évi első rendelet-módosítás_3" xfId="77"/>
    <cellStyle name="_2008.évi első rendelet-módosításküld" xfId="78"/>
    <cellStyle name="_2008.évi első rendelet-módosításküld_1" xfId="79"/>
    <cellStyle name="_2008.évi első rendelet-módosításküld_2" xfId="80"/>
    <cellStyle name="_2008.évi első rendelet-módosításküld_3" xfId="81"/>
    <cellStyle name="_2008.évi harmadik rendelet-módosítás intézményi" xfId="82"/>
    <cellStyle name="_2008.évi harmadik rendelet-módosítás intézményi_1" xfId="83"/>
    <cellStyle name="_2008.évi harmadik rendelet-módosítás intézményi_2" xfId="84"/>
    <cellStyle name="_2008.évi harmadik rendelet-módosítás intézményi_3" xfId="85"/>
    <cellStyle name="_2008.évi harmadik rendelet-módosítás intézményi_4" xfId="86"/>
    <cellStyle name="_2008.évi második rendelet-módosítás" xfId="87"/>
    <cellStyle name="_2008.évi második rendelet-módosítás_1" xfId="88"/>
    <cellStyle name="_2008.évi második rendelet-módosítás_1_2009besz" xfId="89"/>
    <cellStyle name="_2008.évi második rendelet-módosítás_1_2010FELBEküld" xfId="90"/>
    <cellStyle name="_2008.évi második rendelet-módosítás_1_2011. évi második rendelet-módosítás" xfId="91"/>
    <cellStyle name="_2008.évi második rendelet-módosítás_1_futamidős törlesztés alakulása" xfId="92"/>
    <cellStyle name="_2008.évi második rendelet-módosítás_1_kötvénylekötés és kamatbevétel" xfId="93"/>
    <cellStyle name="_2008.évi második rendelet-módosítás_1_TaralékKötvényLekötésEgyebek2011" xfId="94"/>
    <cellStyle name="_2008.évi második rendelet-módosítás_1_TartalékKötvényLekötésEgyebek2011" xfId="95"/>
    <cellStyle name="_2008.évi második rendelet-módosítás_1_TartalékKötvényLekötésekEgyebek2011" xfId="96"/>
    <cellStyle name="_2008.évi második rendelet-módosítás_1_TartalékKötvényLekötésekEgyebek2012" xfId="97"/>
    <cellStyle name="_2008.évi második rendelet-módosítás_2" xfId="98"/>
    <cellStyle name="_2008.évi második rendelet-módosítás_2_2009besz" xfId="99"/>
    <cellStyle name="_2008.évi második rendelet-módosítás_2_2010FELBEküld" xfId="100"/>
    <cellStyle name="_2008.évi második rendelet-módosítás_2_2011. évi második rendelet-módosítás" xfId="101"/>
    <cellStyle name="_2008.évi második rendelet-módosítás_2_futamidős törlesztés alakulása" xfId="102"/>
    <cellStyle name="_2008.évi második rendelet-módosítás_2_kötvénylekötés és kamatbevétel" xfId="103"/>
    <cellStyle name="_2008.évi második rendelet-módosítás_2_TaralékKötvényLekötésEgyebek2011" xfId="104"/>
    <cellStyle name="_2008.évi második rendelet-módosítás_2_TartalékKötvényLekötésEgyebek2011" xfId="105"/>
    <cellStyle name="_2008.évi második rendelet-módosítás_2_TartalékKötvényLekötésekEgyebek2011" xfId="106"/>
    <cellStyle name="_2008.évi második rendelet-módosítás_2_TartalékKötvényLekötésekEgyebek2012" xfId="107"/>
    <cellStyle name="_2008.évi második rendelet-módosítás_2009besz" xfId="108"/>
    <cellStyle name="_2008.évi második rendelet-módosítás_2010FELBEküld" xfId="109"/>
    <cellStyle name="_2008.évi második rendelet-módosítás_2011. évi második rendelet-módosítás" xfId="110"/>
    <cellStyle name="_2008.évi második rendelet-módosítás_3" xfId="111"/>
    <cellStyle name="_2008.évi második rendelet-módosítás_3_2009besz" xfId="112"/>
    <cellStyle name="_2008.évi második rendelet-módosítás_3_2010FELBEküld" xfId="113"/>
    <cellStyle name="_2008.évi második rendelet-módosítás_3_2011. évi második rendelet-módosítás" xfId="114"/>
    <cellStyle name="_2008.évi második rendelet-módosítás_3_futamidős törlesztés alakulása" xfId="115"/>
    <cellStyle name="_2008.évi második rendelet-módosítás_3_kötvénylekötés és kamatbevétel" xfId="116"/>
    <cellStyle name="_2008.évi második rendelet-módosítás_3_TaralékKötvényLekötésEgyebek2011" xfId="117"/>
    <cellStyle name="_2008.évi második rendelet-módosítás_3_TartalékKötvényLekötésEgyebek2011" xfId="118"/>
    <cellStyle name="_2008.évi második rendelet-módosítás_3_TartalékKötvényLekötésekEgyebek2011" xfId="119"/>
    <cellStyle name="_2008.évi második rendelet-módosítás_3_TartalékKötvényLekötésekEgyebek2012" xfId="120"/>
    <cellStyle name="_2008.évi második rendelet-módosítás_futamidős törlesztés alakulása" xfId="121"/>
    <cellStyle name="_2008.évi második rendelet-módosítás_kötvénylekötés és kamatbevétel" xfId="122"/>
    <cellStyle name="_2008.évi második rendelet-módosítás_TaralékKötvényLekötésEgyebek2011" xfId="123"/>
    <cellStyle name="_2008.évi második rendelet-módosítás_TartalékKötvényLekötésEgyebek2011" xfId="124"/>
    <cellStyle name="_2008.évi második rendelet-módosítás_TartalékKötvényLekötésekEgyebek2011" xfId="125"/>
    <cellStyle name="_2008.évi második rendelet-módosítás_TartalékKötvényLekötésekEgyebek2012" xfId="126"/>
    <cellStyle name="_2008.évi negyedik rendelet-módosítás" xfId="127"/>
    <cellStyle name="_2008.évi negyedik rendelet-módosítás intézményi" xfId="128"/>
    <cellStyle name="_2008.évi negyedik rendelet-módosítás intézményi_1" xfId="129"/>
    <cellStyle name="_2008.évi negyedik rendelet-módosítás intézményi_2" xfId="130"/>
    <cellStyle name="_2008.évi negyedik rendelet-módosítás intézményi_3" xfId="131"/>
    <cellStyle name="_2008.évi negyedik rendelet-módosítás_1" xfId="132"/>
    <cellStyle name="_2008.évi negyedik rendelet-módosítás_2" xfId="133"/>
    <cellStyle name="_2008.évi negyedik rendelet-módosítás_3" xfId="134"/>
    <cellStyle name="_2008.évi negyedik rendelet-módosítás_4" xfId="135"/>
    <cellStyle name="_2008KVIvégleges20080306alapok" xfId="136"/>
    <cellStyle name="_2009.évi első rendelet-módosítás" xfId="137"/>
    <cellStyle name="_2009.évi első rendelet-módosítás_1" xfId="138"/>
    <cellStyle name="_2009.évi első rendelet-módosítás_2" xfId="139"/>
    <cellStyle name="_2009.évi első rendelet-módosítás_3" xfId="140"/>
    <cellStyle name="_2009.évi első rendelet-módosítás_4" xfId="141"/>
    <cellStyle name="_2009.évi harmadik rendelet-módosítás" xfId="142"/>
    <cellStyle name="_2009.évi harmadik rendelet-módosítás_1" xfId="143"/>
    <cellStyle name="_2009.évi harmadik rendelet-módosítás_2" xfId="144"/>
    <cellStyle name="_2009.évi harmadik rendelet-módosítás_3" xfId="145"/>
    <cellStyle name="_2009.évi második rendelet-módosítás" xfId="146"/>
    <cellStyle name="_2009.évi második rendelet-módosítás intézményi" xfId="147"/>
    <cellStyle name="_2009.évi második rendelet-módosítás intézményi_1" xfId="148"/>
    <cellStyle name="_2009.évi második rendelet-módosítás intézményi_2" xfId="149"/>
    <cellStyle name="_2009.évi második rendelet-módosítás intézményi_3" xfId="150"/>
    <cellStyle name="_2009.évi második rendelet-módosítás_1" xfId="151"/>
    <cellStyle name="_2009.évi második rendelet-módosítás_2" xfId="152"/>
    <cellStyle name="_2009.évi második rendelet-módosítás_3" xfId="153"/>
    <cellStyle name="_2009.évi második rendelet-módosítás_4" xfId="154"/>
    <cellStyle name="_2009KVIvéglegesküld" xfId="155"/>
    <cellStyle name="_2010. évi ötödik rendelet-módosítás küld" xfId="156"/>
    <cellStyle name="_2010. évi ötödik rendelet-módosítás küld_1" xfId="157"/>
    <cellStyle name="_2010. évi ötödik rendelet-módosítás küld_2" xfId="158"/>
    <cellStyle name="_2010. évi ötödik rendelet-módosítás küld_3" xfId="159"/>
    <cellStyle name="_2010. évi ötödik rendelet-módosítás küld_4" xfId="160"/>
    <cellStyle name="_2010.évi első rendelet-módosítás" xfId="161"/>
    <cellStyle name="_2010.évi első rendelet-módosítás_1" xfId="162"/>
    <cellStyle name="_2010.évi első rendelet-módosítás_2" xfId="163"/>
    <cellStyle name="_2010.évi első rendelet-módosítás_3" xfId="164"/>
    <cellStyle name="_2010.évi harmadik rendelet-módosítás" xfId="165"/>
    <cellStyle name="_2010.évi harmadik rendelet-módosítás_1" xfId="166"/>
    <cellStyle name="_2010.évi harmadik rendelet-módosítás_2" xfId="167"/>
    <cellStyle name="_2010.évi harmadik rendelet-módosítás_3" xfId="168"/>
    <cellStyle name="_2010.évi második rendelet-módosítás küld" xfId="169"/>
    <cellStyle name="_2010.évi második rendelet-módosítás küld_1" xfId="170"/>
    <cellStyle name="_2010.évi második rendelet-módosítás küld_2" xfId="171"/>
    <cellStyle name="_2010.évi második rendelet-módosítás küld_3" xfId="172"/>
    <cellStyle name="_2010FELBE" xfId="173"/>
    <cellStyle name="_2010FELBE_1" xfId="174"/>
    <cellStyle name="_2010FELBEküld" xfId="175"/>
    <cellStyle name="_2010FELBEküld_1" xfId="176"/>
    <cellStyle name="_2010háromnegyedBesz küld" xfId="177"/>
    <cellStyle name="_2010háromnegyedBesz küld_1" xfId="178"/>
    <cellStyle name="_2010KVI_végleges küld" xfId="179"/>
    <cellStyle name="_2011. évi második rendelet-módosítás" xfId="180"/>
    <cellStyle name="_2011. évi második rendelet-módosítás_1" xfId="181"/>
    <cellStyle name="_2011. évi második rendelet-módosítás_2" xfId="182"/>
    <cellStyle name="_2011. évi második rendelet-módosítás_3" xfId="183"/>
    <cellStyle name="_2011FELBEküld" xfId="184"/>
    <cellStyle name="_2011FELBEküld_1" xfId="185"/>
    <cellStyle name="_2011KVI     2011 03 10" xfId="186"/>
    <cellStyle name="_34BESZ2005" xfId="187"/>
    <cellStyle name="_34BESZ2005_1" xfId="188"/>
    <cellStyle name="_34BESZ2006" xfId="189"/>
    <cellStyle name="_34BESZ2006_1" xfId="190"/>
    <cellStyle name="_34BESZ2006_2" xfId="191"/>
    <cellStyle name="_34BESZ2006bőv" xfId="192"/>
    <cellStyle name="_34BESZ2006bőv_1" xfId="193"/>
    <cellStyle name="_34BESZ2006bőv1" xfId="194"/>
    <cellStyle name="_34BESZ2006bőv1_1" xfId="195"/>
    <cellStyle name="_34BESZ2006bőv1_1_Munkafüzet2" xfId="196"/>
    <cellStyle name="_34BESZ2006otthon" xfId="197"/>
    <cellStyle name="_34BESZ2006otthon_1" xfId="198"/>
    <cellStyle name="_alapokmányok" xfId="199"/>
    <cellStyle name="_EUs pályázatok intézmények felé" xfId="200"/>
    <cellStyle name="_Kötvény törlesztés éls kamat alakulása" xfId="201"/>
    <cellStyle name="_kötvénylekötés és kamatbevétel" xfId="202"/>
    <cellStyle name="_Másolat eredetije2006.évi harmadik rendelet-módosításO" xfId="203"/>
    <cellStyle name="_Másolat eredetije2006.évi harmadik rendelet-módosításO_1" xfId="204"/>
    <cellStyle name="_Másolat eredetije2006.évi harmadik rendelet-módosításO_2" xfId="205"/>
    <cellStyle name="_Másolat eredetije2006.évi harmadik rendelet-módosításO_3" xfId="206"/>
    <cellStyle name="_Másolat eredetije2006.évi harmadik rendelet-módosításO_4" xfId="207"/>
    <cellStyle name="_Munkafüzet2" xfId="208"/>
    <cellStyle name="_TÁMOP félévesGesz" xfId="209"/>
    <cellStyle name="_TartalékKötvényLekötésekEgyebek2011" xfId="210"/>
    <cellStyle name="_TEST1" xfId="211"/>
    <cellStyle name="_TEST1_1" xfId="212"/>
    <cellStyle name="_TEST2" xfId="213"/>
    <cellStyle name="_TEST2_1" xfId="214"/>
    <cellStyle name="_TEST2_2" xfId="215"/>
    <cellStyle name="_TEST3" xfId="216"/>
    <cellStyle name="_TEST3_1" xfId="217"/>
    <cellStyle name="_TEST3V" xfId="218"/>
    <cellStyle name="_TEST3V_1" xfId="219"/>
    <cellStyle name="_TEST3V_2" xfId="220"/>
    <cellStyle name="_TEST3V_3" xfId="221"/>
    <cellStyle name="_TEST3V_4" xfId="222"/>
    <cellStyle name="_test4" xfId="223"/>
    <cellStyle name="_test4_1" xfId="224"/>
    <cellStyle name="_test4_2" xfId="225"/>
    <cellStyle name="_test4_3" xfId="226"/>
    <cellStyle name="_test4_4" xfId="227"/>
    <cellStyle name="_TEST5" xfId="228"/>
    <cellStyle name="_TEST5_1" xfId="229"/>
    <cellStyle name="_TEST5_2" xfId="230"/>
    <cellStyle name="_TEST5_3" xfId="231"/>
    <cellStyle name="Comma" xfId="232"/>
    <cellStyle name="Comma [0]" xfId="233"/>
    <cellStyle name="Hyperlink" xfId="234"/>
    <cellStyle name="Followed Hyperlink" xfId="235"/>
    <cellStyle name="Normal_APUT202" xfId="236"/>
    <cellStyle name="Normál_új alaptábla 2012" xfId="237"/>
    <cellStyle name="Currency" xfId="238"/>
    <cellStyle name="Currency [0]" xfId="239"/>
    <cellStyle name="Stílus 4" xfId="240"/>
    <cellStyle name="Percent" xfId="2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4.140625" style="0" bestFit="1" customWidth="1"/>
    <col min="2" max="2" width="2.7109375" style="0" customWidth="1"/>
    <col min="3" max="3" width="3.8515625" style="0" customWidth="1"/>
    <col min="4" max="4" width="4.421875" style="0" customWidth="1"/>
    <col min="5" max="5" width="62.00390625" style="0" customWidth="1"/>
    <col min="6" max="6" width="10.00390625" style="0" customWidth="1"/>
    <col min="7" max="7" width="11.57421875" style="0" bestFit="1" customWidth="1"/>
    <col min="8" max="8" width="11.140625" style="0" bestFit="1" customWidth="1"/>
  </cols>
  <sheetData>
    <row r="1" spans="1:8" ht="15.75">
      <c r="A1" s="47" t="s">
        <v>127</v>
      </c>
      <c r="B1" s="47"/>
      <c r="C1" s="47"/>
      <c r="D1" s="47"/>
      <c r="E1" s="47"/>
      <c r="F1" s="47"/>
      <c r="G1" s="47"/>
      <c r="H1" s="47"/>
    </row>
    <row r="2" spans="1:8" s="8" customFormat="1" ht="15.75">
      <c r="A2" s="46" t="s">
        <v>133</v>
      </c>
      <c r="B2" s="46"/>
      <c r="C2" s="46"/>
      <c r="D2" s="46"/>
      <c r="E2" s="46"/>
      <c r="F2" s="46"/>
      <c r="G2" s="46"/>
      <c r="H2" s="46"/>
    </row>
    <row r="3" spans="1:8" s="8" customFormat="1" ht="34.5" customHeight="1">
      <c r="A3" s="45" t="s">
        <v>132</v>
      </c>
      <c r="B3" s="45"/>
      <c r="C3" s="45"/>
      <c r="D3" s="45"/>
      <c r="E3" s="45"/>
      <c r="F3" s="45"/>
      <c r="G3" s="45"/>
      <c r="H3" s="45"/>
    </row>
    <row r="4" spans="1:8" s="8" customFormat="1" ht="16.5" thickBot="1">
      <c r="A4" s="29"/>
      <c r="B4" s="29"/>
      <c r="C4" s="29"/>
      <c r="D4" s="29"/>
      <c r="E4" s="29"/>
      <c r="F4" s="29"/>
      <c r="H4" s="8" t="s">
        <v>115</v>
      </c>
    </row>
    <row r="5" spans="1:8" ht="33" customHeight="1" thickBot="1">
      <c r="A5" s="27"/>
      <c r="B5" s="48" t="s">
        <v>114</v>
      </c>
      <c r="C5" s="48"/>
      <c r="D5" s="48"/>
      <c r="E5" s="48"/>
      <c r="F5" s="30" t="s">
        <v>131</v>
      </c>
      <c r="G5" s="30" t="s">
        <v>129</v>
      </c>
      <c r="H5" s="28" t="s">
        <v>130</v>
      </c>
    </row>
    <row r="6" spans="1:8" ht="15.75">
      <c r="A6" s="16" t="s">
        <v>94</v>
      </c>
      <c r="B6" s="17" t="s">
        <v>77</v>
      </c>
      <c r="C6" s="20"/>
      <c r="D6" s="18"/>
      <c r="E6" s="18"/>
      <c r="F6" s="31"/>
      <c r="G6" s="31"/>
      <c r="H6" s="32"/>
    </row>
    <row r="7" spans="1:8" ht="15.75">
      <c r="A7" s="1" t="s">
        <v>68</v>
      </c>
      <c r="B7" s="3"/>
      <c r="C7" s="4" t="s">
        <v>108</v>
      </c>
      <c r="D7" s="4"/>
      <c r="E7" s="4"/>
      <c r="F7" s="33">
        <f>(F8)</f>
        <v>17956</v>
      </c>
      <c r="G7" s="33">
        <f>(G8)</f>
        <v>21542</v>
      </c>
      <c r="H7" s="7">
        <f>(H8)</f>
        <v>21542</v>
      </c>
    </row>
    <row r="8" spans="1:8" ht="15.75">
      <c r="A8" s="1" t="s">
        <v>69</v>
      </c>
      <c r="B8" s="6"/>
      <c r="C8" s="5"/>
      <c r="D8" s="5" t="s">
        <v>110</v>
      </c>
      <c r="E8" s="5"/>
      <c r="F8" s="34">
        <f>SUM(F9:F11)</f>
        <v>17956</v>
      </c>
      <c r="G8" s="34">
        <f>SUM(G9:G11)</f>
        <v>21542</v>
      </c>
      <c r="H8" s="2">
        <f>SUM(H9:H11)</f>
        <v>21542</v>
      </c>
    </row>
    <row r="9" spans="1:8" ht="15.75">
      <c r="A9" s="1" t="s">
        <v>70</v>
      </c>
      <c r="B9" s="6"/>
      <c r="C9" s="5"/>
      <c r="D9" s="5"/>
      <c r="E9" s="5" t="s">
        <v>111</v>
      </c>
      <c r="F9" s="34">
        <v>6682</v>
      </c>
      <c r="G9" s="34">
        <v>6980</v>
      </c>
      <c r="H9" s="2">
        <v>6980</v>
      </c>
    </row>
    <row r="10" spans="1:8" ht="15.75">
      <c r="A10" s="1" t="s">
        <v>71</v>
      </c>
      <c r="B10" s="6"/>
      <c r="C10" s="5"/>
      <c r="D10" s="5"/>
      <c r="E10" s="5" t="s">
        <v>112</v>
      </c>
      <c r="F10" s="34">
        <v>11274</v>
      </c>
      <c r="G10" s="34">
        <v>14562</v>
      </c>
      <c r="H10" s="2">
        <v>14562</v>
      </c>
    </row>
    <row r="11" spans="1:8" ht="15.75">
      <c r="A11" s="1" t="s">
        <v>72</v>
      </c>
      <c r="B11" s="6"/>
      <c r="C11" s="5"/>
      <c r="D11" s="5"/>
      <c r="E11" s="5" t="s">
        <v>113</v>
      </c>
      <c r="F11" s="34"/>
      <c r="G11" s="34"/>
      <c r="H11" s="2"/>
    </row>
    <row r="12" spans="1:8" ht="15.75">
      <c r="A12" s="1" t="s">
        <v>73</v>
      </c>
      <c r="B12" s="6"/>
      <c r="C12" s="4" t="s">
        <v>1</v>
      </c>
      <c r="D12" s="4"/>
      <c r="E12" s="4"/>
      <c r="F12" s="33">
        <f>SUM(F13:F22)</f>
        <v>11234</v>
      </c>
      <c r="G12" s="33">
        <f>SUM(G13:G22)</f>
        <v>18787</v>
      </c>
      <c r="H12" s="7">
        <f>SUM(H13:H22)</f>
        <v>17513</v>
      </c>
    </row>
    <row r="13" spans="1:8" ht="15.75">
      <c r="A13" s="1" t="s">
        <v>74</v>
      </c>
      <c r="B13" s="6"/>
      <c r="C13" s="5"/>
      <c r="D13" s="41" t="s">
        <v>2</v>
      </c>
      <c r="E13" s="42"/>
      <c r="F13" s="34"/>
      <c r="G13" s="34"/>
      <c r="H13" s="2"/>
    </row>
    <row r="14" spans="1:8" ht="15.75">
      <c r="A14" s="1" t="s">
        <v>109</v>
      </c>
      <c r="B14" s="6"/>
      <c r="C14" s="5"/>
      <c r="D14" s="41" t="s">
        <v>3</v>
      </c>
      <c r="E14" s="42"/>
      <c r="F14" s="34"/>
      <c r="G14" s="34"/>
      <c r="H14" s="2"/>
    </row>
    <row r="15" spans="1:8" ht="15.75">
      <c r="A15" s="1" t="s">
        <v>65</v>
      </c>
      <c r="B15" s="6"/>
      <c r="C15" s="5"/>
      <c r="D15" s="41" t="s">
        <v>67</v>
      </c>
      <c r="E15" s="42"/>
      <c r="F15" s="34"/>
      <c r="G15" s="34"/>
      <c r="H15" s="2"/>
    </row>
    <row r="16" spans="1:8" ht="15.75">
      <c r="A16" s="1" t="s">
        <v>78</v>
      </c>
      <c r="B16" s="6"/>
      <c r="C16" s="5"/>
      <c r="D16" s="41" t="s">
        <v>119</v>
      </c>
      <c r="E16" s="42"/>
      <c r="F16" s="34"/>
      <c r="G16" s="34"/>
      <c r="H16" s="2"/>
    </row>
    <row r="17" spans="1:8" ht="15.75">
      <c r="A17" s="1" t="s">
        <v>79</v>
      </c>
      <c r="B17" s="6"/>
      <c r="C17" s="5"/>
      <c r="D17" s="41" t="s">
        <v>120</v>
      </c>
      <c r="E17" s="42"/>
      <c r="F17" s="34"/>
      <c r="G17" s="34"/>
      <c r="H17" s="2"/>
    </row>
    <row r="18" spans="1:8" ht="15.75">
      <c r="A18" s="1" t="s">
        <v>42</v>
      </c>
      <c r="B18" s="6"/>
      <c r="C18" s="5"/>
      <c r="D18" s="41" t="s">
        <v>121</v>
      </c>
      <c r="E18" s="42"/>
      <c r="F18" s="34"/>
      <c r="G18" s="34"/>
      <c r="H18" s="2"/>
    </row>
    <row r="19" spans="1:8" ht="15.75">
      <c r="A19" s="1" t="s">
        <v>80</v>
      </c>
      <c r="B19" s="6"/>
      <c r="C19" s="5"/>
      <c r="D19" s="41" t="s">
        <v>4</v>
      </c>
      <c r="E19" s="42"/>
      <c r="F19" s="34"/>
      <c r="G19" s="34"/>
      <c r="H19" s="2"/>
    </row>
    <row r="20" spans="1:8" ht="15.75">
      <c r="A20" s="1" t="s">
        <v>81</v>
      </c>
      <c r="B20" s="6"/>
      <c r="C20" s="5"/>
      <c r="D20" s="41" t="s">
        <v>5</v>
      </c>
      <c r="E20" s="42"/>
      <c r="F20" s="34">
        <v>11234</v>
      </c>
      <c r="G20" s="34">
        <v>18787</v>
      </c>
      <c r="H20" s="2">
        <v>17513</v>
      </c>
    </row>
    <row r="21" spans="1:8" ht="15.75">
      <c r="A21" s="1" t="s">
        <v>96</v>
      </c>
      <c r="B21" s="6"/>
      <c r="C21" s="5"/>
      <c r="D21" s="41" t="s">
        <v>6</v>
      </c>
      <c r="E21" s="42"/>
      <c r="H21" s="2"/>
    </row>
    <row r="22" spans="1:8" ht="15.75">
      <c r="A22" s="1" t="s">
        <v>97</v>
      </c>
      <c r="B22" s="6"/>
      <c r="C22" s="5"/>
      <c r="D22" s="41" t="s">
        <v>125</v>
      </c>
      <c r="E22" s="42"/>
      <c r="F22" s="34"/>
      <c r="G22" s="34"/>
      <c r="H22" s="2"/>
    </row>
    <row r="23" spans="1:8" ht="15.75">
      <c r="A23" s="1" t="s">
        <v>98</v>
      </c>
      <c r="B23" s="6"/>
      <c r="C23" s="4" t="s">
        <v>7</v>
      </c>
      <c r="D23" s="4"/>
      <c r="E23" s="4"/>
      <c r="F23" s="33">
        <f>SUM(F24:F28)</f>
        <v>1207</v>
      </c>
      <c r="G23" s="33">
        <f>SUM(G24:G28)</f>
        <v>2161</v>
      </c>
      <c r="H23" s="7">
        <f>SUM(H24:H28)</f>
        <v>2161</v>
      </c>
    </row>
    <row r="24" spans="1:8" ht="15.75">
      <c r="A24" s="1" t="s">
        <v>43</v>
      </c>
      <c r="B24" s="6"/>
      <c r="C24" s="5"/>
      <c r="D24" s="5" t="s">
        <v>99</v>
      </c>
      <c r="E24" s="5"/>
      <c r="F24" s="34">
        <v>937</v>
      </c>
      <c r="G24" s="34">
        <v>1991</v>
      </c>
      <c r="H24" s="2">
        <v>1991</v>
      </c>
    </row>
    <row r="25" spans="1:8" ht="15.75">
      <c r="A25" s="1" t="s">
        <v>44</v>
      </c>
      <c r="B25" s="6"/>
      <c r="C25" s="5"/>
      <c r="D25" s="5" t="s">
        <v>122</v>
      </c>
      <c r="E25" s="5"/>
      <c r="F25" s="34">
        <v>255</v>
      </c>
      <c r="G25" s="34">
        <v>135</v>
      </c>
      <c r="H25" s="2">
        <v>135</v>
      </c>
    </row>
    <row r="26" spans="1:8" ht="15.75">
      <c r="A26" s="1" t="s">
        <v>45</v>
      </c>
      <c r="B26" s="6"/>
      <c r="C26" s="5"/>
      <c r="D26" s="5" t="s">
        <v>100</v>
      </c>
      <c r="E26" s="5"/>
      <c r="F26" s="34"/>
      <c r="G26" s="34"/>
      <c r="H26" s="2"/>
    </row>
    <row r="27" spans="1:8" ht="15.75">
      <c r="A27" s="1" t="s">
        <v>46</v>
      </c>
      <c r="B27" s="6"/>
      <c r="C27" s="5"/>
      <c r="D27" s="5" t="s">
        <v>101</v>
      </c>
      <c r="E27" s="5"/>
      <c r="F27" s="34"/>
      <c r="G27" s="34"/>
      <c r="H27" s="2"/>
    </row>
    <row r="28" spans="1:8" ht="15.75">
      <c r="A28" s="1" t="s">
        <v>47</v>
      </c>
      <c r="B28" s="6"/>
      <c r="C28" s="5"/>
      <c r="D28" s="5" t="s">
        <v>123</v>
      </c>
      <c r="E28" s="5"/>
      <c r="F28" s="34">
        <v>15</v>
      </c>
      <c r="G28" s="34">
        <v>35</v>
      </c>
      <c r="H28" s="2">
        <v>35</v>
      </c>
    </row>
    <row r="29" spans="1:8" ht="15.75">
      <c r="A29" s="1" t="s">
        <v>48</v>
      </c>
      <c r="B29" s="6"/>
      <c r="C29" s="4" t="s">
        <v>102</v>
      </c>
      <c r="D29" s="4"/>
      <c r="E29" s="4"/>
      <c r="F29" s="33">
        <f>SUM(F30:F37)</f>
        <v>234</v>
      </c>
      <c r="G29" s="33">
        <f>SUM(G30:G37)</f>
        <v>264</v>
      </c>
      <c r="H29" s="7">
        <f>SUM(H30:H37)</f>
        <v>260</v>
      </c>
    </row>
    <row r="30" spans="1:8" ht="15.75">
      <c r="A30" s="1" t="s">
        <v>49</v>
      </c>
      <c r="B30" s="6"/>
      <c r="C30" s="5"/>
      <c r="D30" s="5" t="s">
        <v>116</v>
      </c>
      <c r="E30" s="5"/>
      <c r="F30" s="34"/>
      <c r="G30" s="34"/>
      <c r="H30" s="2"/>
    </row>
    <row r="31" spans="1:8" ht="15.75">
      <c r="A31" s="1" t="s">
        <v>82</v>
      </c>
      <c r="B31" s="6"/>
      <c r="C31" s="5"/>
      <c r="D31" s="5" t="s">
        <v>103</v>
      </c>
      <c r="E31" s="5"/>
      <c r="F31" s="34"/>
      <c r="G31" s="34"/>
      <c r="H31" s="2"/>
    </row>
    <row r="32" spans="1:8" ht="15.75">
      <c r="A32" s="1" t="s">
        <v>50</v>
      </c>
      <c r="B32" s="6"/>
      <c r="C32" s="5"/>
      <c r="D32" s="5" t="s">
        <v>104</v>
      </c>
      <c r="E32" s="5"/>
      <c r="F32" s="34">
        <v>100</v>
      </c>
      <c r="G32" s="34">
        <v>2</v>
      </c>
      <c r="H32" s="2">
        <v>2</v>
      </c>
    </row>
    <row r="33" spans="1:8" ht="15.75">
      <c r="A33" s="1" t="s">
        <v>51</v>
      </c>
      <c r="B33" s="6"/>
      <c r="C33" s="5"/>
      <c r="D33" s="5" t="s">
        <v>105</v>
      </c>
      <c r="E33" s="5"/>
      <c r="F33" s="34">
        <v>82</v>
      </c>
      <c r="G33" s="34">
        <v>247</v>
      </c>
      <c r="H33" s="2">
        <v>247</v>
      </c>
    </row>
    <row r="34" spans="1:8" ht="15.75">
      <c r="A34" s="1" t="s">
        <v>52</v>
      </c>
      <c r="B34" s="6"/>
      <c r="C34" s="5"/>
      <c r="D34" s="5" t="s">
        <v>66</v>
      </c>
      <c r="E34" s="5"/>
      <c r="F34" s="34"/>
      <c r="G34" s="34"/>
      <c r="H34" s="2"/>
    </row>
    <row r="35" spans="1:8" ht="15.75">
      <c r="A35" s="1" t="s">
        <v>53</v>
      </c>
      <c r="B35" s="6"/>
      <c r="C35" s="5"/>
      <c r="D35" s="5" t="s">
        <v>106</v>
      </c>
      <c r="E35" s="5"/>
      <c r="F35" s="34"/>
      <c r="G35" s="34"/>
      <c r="H35" s="2"/>
    </row>
    <row r="36" spans="1:8" ht="15.75">
      <c r="A36" s="1" t="s">
        <v>54</v>
      </c>
      <c r="B36" s="6"/>
      <c r="C36" s="5"/>
      <c r="D36" s="5" t="s">
        <v>107</v>
      </c>
      <c r="E36" s="5"/>
      <c r="F36" s="34">
        <v>7</v>
      </c>
      <c r="G36" s="34">
        <v>9</v>
      </c>
      <c r="H36" s="2">
        <v>5</v>
      </c>
    </row>
    <row r="37" spans="1:8" ht="15.75">
      <c r="A37" s="1" t="s">
        <v>55</v>
      </c>
      <c r="B37" s="6"/>
      <c r="C37" s="5"/>
      <c r="D37" s="5" t="s">
        <v>124</v>
      </c>
      <c r="E37" s="5"/>
      <c r="F37" s="34">
        <v>45</v>
      </c>
      <c r="G37" s="34">
        <v>6</v>
      </c>
      <c r="H37" s="2">
        <v>6</v>
      </c>
    </row>
    <row r="38" spans="1:8" ht="15.75">
      <c r="A38" s="1" t="s">
        <v>56</v>
      </c>
      <c r="B38" s="6"/>
      <c r="C38" s="4" t="s">
        <v>8</v>
      </c>
      <c r="D38" s="4"/>
      <c r="E38" s="4"/>
      <c r="F38" s="34"/>
      <c r="G38" s="34"/>
      <c r="H38" s="2"/>
    </row>
    <row r="39" spans="1:8" ht="16.5" thickBot="1">
      <c r="A39" s="9" t="s">
        <v>57</v>
      </c>
      <c r="B39" s="15"/>
      <c r="C39" s="10" t="s">
        <v>9</v>
      </c>
      <c r="D39" s="10"/>
      <c r="E39" s="10"/>
      <c r="F39" s="35"/>
      <c r="G39" s="35"/>
      <c r="H39" s="11"/>
    </row>
    <row r="40" spans="1:8" ht="16.5" thickBot="1">
      <c r="A40" s="12" t="s">
        <v>58</v>
      </c>
      <c r="B40" s="13"/>
      <c r="C40" s="43" t="s">
        <v>0</v>
      </c>
      <c r="D40" s="43"/>
      <c r="E40" s="43"/>
      <c r="F40" s="36">
        <f>SUM(F7,F12,F23,F29,F38:F39)</f>
        <v>30631</v>
      </c>
      <c r="G40" s="36">
        <f>SUM(G7,G12,G23,G29,G38:G39)</f>
        <v>42754</v>
      </c>
      <c r="H40" s="14">
        <f>SUM(H7,H12,H23,H29,H38:H39)</f>
        <v>41476</v>
      </c>
    </row>
    <row r="41" spans="1:8" ht="15.75">
      <c r="A41" s="16" t="s">
        <v>59</v>
      </c>
      <c r="B41" s="17" t="s">
        <v>76</v>
      </c>
      <c r="C41" s="18"/>
      <c r="D41" s="18"/>
      <c r="E41" s="18"/>
      <c r="F41" s="31"/>
      <c r="G41" s="31"/>
      <c r="H41" s="32"/>
    </row>
    <row r="42" spans="1:8" ht="15.75">
      <c r="A42" s="1" t="s">
        <v>60</v>
      </c>
      <c r="B42" s="6"/>
      <c r="C42" s="4" t="s">
        <v>10</v>
      </c>
      <c r="D42" s="4"/>
      <c r="E42" s="4"/>
      <c r="F42" s="33">
        <f>SUM(F43:F44)</f>
        <v>400</v>
      </c>
      <c r="G42" s="33">
        <f>SUM(G43:G44)</f>
        <v>290</v>
      </c>
      <c r="H42" s="7">
        <f>SUM(H43:H44)</f>
        <v>290</v>
      </c>
    </row>
    <row r="43" spans="1:8" ht="15.75">
      <c r="A43" s="1" t="s">
        <v>61</v>
      </c>
      <c r="B43" s="6"/>
      <c r="C43" s="5"/>
      <c r="D43" s="5" t="s">
        <v>11</v>
      </c>
      <c r="E43" s="5"/>
      <c r="F43" s="34">
        <v>400</v>
      </c>
      <c r="G43" s="34">
        <v>290</v>
      </c>
      <c r="H43" s="2">
        <v>290</v>
      </c>
    </row>
    <row r="44" spans="1:8" ht="15.75">
      <c r="A44" s="1" t="s">
        <v>62</v>
      </c>
      <c r="B44" s="6"/>
      <c r="C44" s="5"/>
      <c r="D44" s="5" t="s">
        <v>13</v>
      </c>
      <c r="E44" s="5"/>
      <c r="F44" s="34"/>
      <c r="G44" s="34"/>
      <c r="H44" s="2"/>
    </row>
    <row r="45" spans="1:8" ht="15.75">
      <c r="A45" s="1" t="s">
        <v>83</v>
      </c>
      <c r="B45" s="6"/>
      <c r="C45" s="4" t="s">
        <v>14</v>
      </c>
      <c r="D45" s="4"/>
      <c r="E45" s="4"/>
      <c r="F45" s="34"/>
      <c r="G45" s="34"/>
      <c r="H45" s="2"/>
    </row>
    <row r="46" spans="1:8" ht="15.75">
      <c r="A46" s="1" t="s">
        <v>84</v>
      </c>
      <c r="B46" s="6"/>
      <c r="C46" s="4" t="s">
        <v>16</v>
      </c>
      <c r="D46" s="4"/>
      <c r="E46" s="4"/>
      <c r="F46" s="34"/>
      <c r="G46" s="34"/>
      <c r="H46" s="2"/>
    </row>
    <row r="47" spans="1:8" ht="16.5" thickBot="1">
      <c r="A47" s="9" t="s">
        <v>63</v>
      </c>
      <c r="B47" s="15"/>
      <c r="C47" s="10" t="s">
        <v>17</v>
      </c>
      <c r="D47" s="10"/>
      <c r="E47" s="10"/>
      <c r="F47" s="35"/>
      <c r="G47" s="35"/>
      <c r="H47" s="11"/>
    </row>
    <row r="48" spans="1:8" ht="16.5" thickBot="1">
      <c r="A48" s="12" t="s">
        <v>32</v>
      </c>
      <c r="B48" s="13"/>
      <c r="C48" s="43" t="s">
        <v>95</v>
      </c>
      <c r="D48" s="43"/>
      <c r="E48" s="43"/>
      <c r="F48" s="36">
        <f>SUM(F47,F46,F45,F42)</f>
        <v>400</v>
      </c>
      <c r="G48" s="36">
        <f>SUM(G47,G46,G45,G42)</f>
        <v>290</v>
      </c>
      <c r="H48" s="14">
        <f>SUM(H47,H46,H45,H42)</f>
        <v>290</v>
      </c>
    </row>
    <row r="49" spans="1:8" ht="15.75">
      <c r="A49" s="16" t="s">
        <v>33</v>
      </c>
      <c r="B49" s="17" t="s">
        <v>19</v>
      </c>
      <c r="C49" s="18"/>
      <c r="D49" s="18"/>
      <c r="E49" s="18"/>
      <c r="F49" s="31"/>
      <c r="G49" s="31"/>
      <c r="H49" s="32"/>
    </row>
    <row r="50" spans="1:8" ht="15.75">
      <c r="A50" s="1" t="s">
        <v>37</v>
      </c>
      <c r="B50" s="6"/>
      <c r="C50" s="4" t="s">
        <v>12</v>
      </c>
      <c r="D50" s="4"/>
      <c r="E50" s="4"/>
      <c r="F50" s="33">
        <f>SUM(F51:F52)</f>
        <v>0</v>
      </c>
      <c r="G50" s="33">
        <f>SUM(G51:G52)</f>
        <v>0</v>
      </c>
      <c r="H50" s="7">
        <f>SUM(H51:H52)</f>
        <v>0</v>
      </c>
    </row>
    <row r="51" spans="1:8" ht="15.75">
      <c r="A51" s="1" t="s">
        <v>38</v>
      </c>
      <c r="B51" s="6"/>
      <c r="C51" s="5"/>
      <c r="D51" s="5" t="s">
        <v>20</v>
      </c>
      <c r="E51" s="5"/>
      <c r="F51" s="34"/>
      <c r="G51" s="34"/>
      <c r="H51" s="2"/>
    </row>
    <row r="52" spans="1:8" ht="15.75">
      <c r="A52" s="1" t="s">
        <v>39</v>
      </c>
      <c r="B52" s="6"/>
      <c r="C52" s="5"/>
      <c r="D52" s="5" t="s">
        <v>21</v>
      </c>
      <c r="E52" s="5"/>
      <c r="F52" s="34"/>
      <c r="G52" s="34"/>
      <c r="H52" s="2"/>
    </row>
    <row r="53" spans="1:8" ht="15.75">
      <c r="A53" s="1" t="s">
        <v>64</v>
      </c>
      <c r="B53" s="6"/>
      <c r="C53" s="4" t="s">
        <v>15</v>
      </c>
      <c r="D53" s="4"/>
      <c r="E53" s="4"/>
      <c r="F53" s="33">
        <v>0</v>
      </c>
      <c r="G53" s="33">
        <v>0</v>
      </c>
      <c r="H53" s="7">
        <v>0</v>
      </c>
    </row>
    <row r="54" spans="1:8" ht="15.75">
      <c r="A54" s="1" t="s">
        <v>85</v>
      </c>
      <c r="B54" s="6"/>
      <c r="C54" s="5"/>
      <c r="D54" s="5" t="s">
        <v>20</v>
      </c>
      <c r="E54" s="5"/>
      <c r="F54" s="34"/>
      <c r="G54" s="34"/>
      <c r="H54" s="2"/>
    </row>
    <row r="55" spans="1:8" ht="16.5" thickBot="1">
      <c r="A55" s="9" t="s">
        <v>86</v>
      </c>
      <c r="B55" s="15"/>
      <c r="C55" s="19"/>
      <c r="D55" s="19" t="s">
        <v>21</v>
      </c>
      <c r="E55" s="19"/>
      <c r="F55" s="35">
        <v>0</v>
      </c>
      <c r="G55" s="35">
        <v>0</v>
      </c>
      <c r="H55" s="11">
        <v>0</v>
      </c>
    </row>
    <row r="56" spans="1:8" ht="16.5" thickBot="1">
      <c r="A56" s="12" t="s">
        <v>87</v>
      </c>
      <c r="B56" s="13"/>
      <c r="C56" s="43" t="s">
        <v>18</v>
      </c>
      <c r="D56" s="43"/>
      <c r="E56" s="43"/>
      <c r="F56" s="36">
        <f>SUM(F50,F53)</f>
        <v>0</v>
      </c>
      <c r="G56" s="36">
        <f>SUM(G50,G53)</f>
        <v>0</v>
      </c>
      <c r="H56" s="14">
        <f>SUM(H50,H53)</f>
        <v>0</v>
      </c>
    </row>
    <row r="57" spans="1:8" ht="16.5" customHeight="1" thickBot="1">
      <c r="A57" s="12" t="s">
        <v>88</v>
      </c>
      <c r="B57" s="13"/>
      <c r="C57" s="44" t="s">
        <v>22</v>
      </c>
      <c r="D57" s="44"/>
      <c r="E57" s="44"/>
      <c r="F57" s="36">
        <f>SUM(F56,F48,F40)</f>
        <v>31031</v>
      </c>
      <c r="G57" s="36">
        <f>SUM(G56,G48,G40)</f>
        <v>43044</v>
      </c>
      <c r="H57" s="14">
        <f>SUM(H56,H48,H40)</f>
        <v>41766</v>
      </c>
    </row>
    <row r="58" spans="1:8" ht="16.5" thickBot="1">
      <c r="A58" s="12" t="s">
        <v>89</v>
      </c>
      <c r="B58" s="21"/>
      <c r="C58" s="22" t="s">
        <v>23</v>
      </c>
      <c r="D58" s="22"/>
      <c r="E58" s="22"/>
      <c r="F58" s="37">
        <f>SUM(F59:F60)</f>
        <v>0</v>
      </c>
      <c r="G58" s="37">
        <f>SUM(G59:G60)</f>
        <v>0</v>
      </c>
      <c r="H58" s="26">
        <f>SUM(H59:H60)</f>
        <v>0</v>
      </c>
    </row>
    <row r="59" spans="1:8" ht="15.75">
      <c r="A59" s="16" t="s">
        <v>40</v>
      </c>
      <c r="B59" s="24"/>
      <c r="C59" s="18"/>
      <c r="D59" s="18" t="s">
        <v>24</v>
      </c>
      <c r="E59" s="18"/>
      <c r="F59" s="38"/>
      <c r="G59" s="38"/>
      <c r="H59" s="25"/>
    </row>
    <row r="60" spans="1:8" ht="16.5" thickBot="1">
      <c r="A60" s="9" t="s">
        <v>41</v>
      </c>
      <c r="B60" s="15"/>
      <c r="C60" s="19"/>
      <c r="D60" s="19" t="s">
        <v>25</v>
      </c>
      <c r="E60" s="19"/>
      <c r="F60" s="35"/>
      <c r="G60" s="35"/>
      <c r="H60" s="11"/>
    </row>
    <row r="61" spans="1:8" ht="16.5" thickBot="1">
      <c r="A61" s="12" t="s">
        <v>34</v>
      </c>
      <c r="B61" s="21"/>
      <c r="C61" s="22" t="s">
        <v>26</v>
      </c>
      <c r="D61" s="22"/>
      <c r="E61" s="22"/>
      <c r="F61" s="37">
        <f>SUM(F62:F63)</f>
        <v>0</v>
      </c>
      <c r="G61" s="37">
        <f>SUM(G62:G63)</f>
        <v>0</v>
      </c>
      <c r="H61" s="26">
        <f>SUM(H62:H63)</f>
        <v>0</v>
      </c>
    </row>
    <row r="62" spans="1:8" ht="15.75">
      <c r="A62" s="16" t="s">
        <v>90</v>
      </c>
      <c r="B62" s="24"/>
      <c r="C62" s="18"/>
      <c r="D62" s="18" t="s">
        <v>27</v>
      </c>
      <c r="E62" s="18"/>
      <c r="F62" s="38"/>
      <c r="G62" s="38"/>
      <c r="H62" s="25"/>
    </row>
    <row r="63" spans="1:8" ht="15.75">
      <c r="A63" s="1" t="s">
        <v>35</v>
      </c>
      <c r="B63" s="6"/>
      <c r="C63" s="5"/>
      <c r="D63" s="5" t="s">
        <v>28</v>
      </c>
      <c r="E63" s="5"/>
      <c r="F63" s="34">
        <f>SUM(F64:F65)</f>
        <v>0</v>
      </c>
      <c r="G63" s="34">
        <f>SUM(G64:G65)</f>
        <v>0</v>
      </c>
      <c r="H63" s="2">
        <f>SUM(H64:H65)</f>
        <v>0</v>
      </c>
    </row>
    <row r="64" spans="1:8" ht="15.75">
      <c r="A64" s="1" t="s">
        <v>91</v>
      </c>
      <c r="B64" s="6"/>
      <c r="C64" s="5"/>
      <c r="D64" s="5"/>
      <c r="E64" s="5" t="s">
        <v>29</v>
      </c>
      <c r="F64" s="34"/>
      <c r="G64" s="34"/>
      <c r="H64" s="2"/>
    </row>
    <row r="65" spans="1:8" ht="16.5" thickBot="1">
      <c r="A65" s="9" t="s">
        <v>92</v>
      </c>
      <c r="B65" s="15"/>
      <c r="C65" s="19"/>
      <c r="D65" s="19"/>
      <c r="E65" s="19" t="s">
        <v>30</v>
      </c>
      <c r="F65" s="35"/>
      <c r="G65" s="35"/>
      <c r="H65" s="11"/>
    </row>
    <row r="66" spans="1:8" ht="16.5" thickBot="1">
      <c r="A66" s="12" t="s">
        <v>93</v>
      </c>
      <c r="B66" s="21"/>
      <c r="C66" s="22" t="s">
        <v>31</v>
      </c>
      <c r="D66" s="22"/>
      <c r="E66" s="22"/>
      <c r="F66" s="39">
        <v>0</v>
      </c>
      <c r="G66" s="39">
        <v>0</v>
      </c>
      <c r="H66" s="23">
        <v>4764</v>
      </c>
    </row>
    <row r="67" spans="1:8" ht="16.5" thickBot="1">
      <c r="A67" s="12" t="s">
        <v>36</v>
      </c>
      <c r="B67" s="13"/>
      <c r="C67" s="43" t="s">
        <v>75</v>
      </c>
      <c r="D67" s="43"/>
      <c r="E67" s="43"/>
      <c r="F67" s="36">
        <f>SUM(F66,F61,F58,F57)</f>
        <v>31031</v>
      </c>
      <c r="G67" s="36">
        <f>SUM(G66,G61,G58,G57)</f>
        <v>43044</v>
      </c>
      <c r="H67" s="14">
        <f>SUM(H66,H61,H58,H57)</f>
        <v>46530</v>
      </c>
    </row>
    <row r="71" spans="1:8" ht="15.75">
      <c r="A71" s="40" t="s">
        <v>128</v>
      </c>
      <c r="B71" s="40"/>
      <c r="C71" s="40"/>
      <c r="D71" s="40"/>
      <c r="E71" s="40"/>
      <c r="F71" s="8"/>
      <c r="G71" s="8"/>
      <c r="H71" s="8" t="s">
        <v>117</v>
      </c>
    </row>
    <row r="72" spans="1:8" ht="15.75">
      <c r="A72" s="40" t="s">
        <v>118</v>
      </c>
      <c r="B72" s="40"/>
      <c r="C72" s="40"/>
      <c r="D72" s="40"/>
      <c r="E72" s="40"/>
      <c r="F72" s="8"/>
      <c r="G72" s="8"/>
      <c r="H72" s="8" t="s">
        <v>126</v>
      </c>
    </row>
  </sheetData>
  <mergeCells count="21">
    <mergeCell ref="A3:H3"/>
    <mergeCell ref="A2:H2"/>
    <mergeCell ref="A1:H1"/>
    <mergeCell ref="B5:E5"/>
    <mergeCell ref="D22:E22"/>
    <mergeCell ref="D13:E13"/>
    <mergeCell ref="D14:E14"/>
    <mergeCell ref="C56:E56"/>
    <mergeCell ref="C48:E48"/>
    <mergeCell ref="D21:E21"/>
    <mergeCell ref="C40:E40"/>
    <mergeCell ref="A71:E71"/>
    <mergeCell ref="A72:E72"/>
    <mergeCell ref="D15:E15"/>
    <mergeCell ref="D16:E16"/>
    <mergeCell ref="D17:E17"/>
    <mergeCell ref="D18:E18"/>
    <mergeCell ref="D19:E19"/>
    <mergeCell ref="D20:E20"/>
    <mergeCell ref="C67:E67"/>
    <mergeCell ref="C57:E57"/>
  </mergeCells>
  <printOptions/>
  <pageMargins left="0.11811023622047245" right="0.11811023622047245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</dc:creator>
  <cp:keywords/>
  <dc:description/>
  <cp:lastModifiedBy>Betti</cp:lastModifiedBy>
  <cp:lastPrinted>2014-05-05T07:01:07Z</cp:lastPrinted>
  <dcterms:created xsi:type="dcterms:W3CDTF">2012-02-24T07:02:16Z</dcterms:created>
  <dcterms:modified xsi:type="dcterms:W3CDTF">2014-05-05T07:02:25Z</dcterms:modified>
  <cp:category/>
  <cp:version/>
  <cp:contentType/>
  <cp:contentStatus/>
</cp:coreProperties>
</file>