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9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D74" i="1"/>
  <c r="E74" s="1"/>
  <c r="C74"/>
  <c r="E73"/>
  <c r="D67"/>
  <c r="E67" s="1"/>
  <c r="C67"/>
  <c r="E65"/>
  <c r="E64"/>
  <c r="E63"/>
  <c r="E62"/>
  <c r="E55"/>
  <c r="D50"/>
  <c r="E50" s="1"/>
  <c r="C50"/>
  <c r="E49"/>
  <c r="E48"/>
  <c r="E47"/>
  <c r="E46"/>
  <c r="E45"/>
  <c r="D40"/>
  <c r="E40" s="1"/>
  <c r="C40"/>
  <c r="E39"/>
  <c r="E38"/>
  <c r="E37"/>
  <c r="D32"/>
  <c r="E32" s="1"/>
  <c r="C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</calcChain>
</file>

<file path=xl/sharedStrings.xml><?xml version="1.0" encoding="utf-8"?>
<sst xmlns="http://schemas.openxmlformats.org/spreadsheetml/2006/main" count="144" uniqueCount="83">
  <si>
    <t>7.melléklet az 5/2018. (V.25.) önkormányzati rendelethez</t>
  </si>
  <si>
    <t>Működési célú támogatások  (forint)</t>
  </si>
  <si>
    <t>A. Megnevezés</t>
  </si>
  <si>
    <t>B.</t>
  </si>
  <si>
    <t>C.</t>
  </si>
  <si>
    <t>D.</t>
  </si>
  <si>
    <t>A.A.Működési célú támogatások államháztartáson kívülre</t>
  </si>
  <si>
    <t>Előirányzat</t>
  </si>
  <si>
    <t>Teljesítés</t>
  </si>
  <si>
    <t>forintban</t>
  </si>
  <si>
    <t>%-ban</t>
  </si>
  <si>
    <t>1.</t>
  </si>
  <si>
    <t>Civilszervezeti pályázati önrész alap</t>
  </si>
  <si>
    <t>2.</t>
  </si>
  <si>
    <t>Nyergesújfalu Város Fejlesztéséért és Működtetéséért Közalapítvány támogatása</t>
  </si>
  <si>
    <t>3.</t>
  </si>
  <si>
    <t>A Zene Mindenkié Alapítvány támogatása (2016. és 2017. évi)</t>
  </si>
  <si>
    <t>4.</t>
  </si>
  <si>
    <t>Polgárőrség támogatása</t>
  </si>
  <si>
    <t>5.</t>
  </si>
  <si>
    <t>Nyergesújfalui sportegyesületek támogatása</t>
  </si>
  <si>
    <t>Nyergesújfalu Kick-boksz Sportegyesület támogatása</t>
  </si>
  <si>
    <t>6.</t>
  </si>
  <si>
    <t>Zoltek Kajak Kenu Nyergesújfalu SE támogatása</t>
  </si>
  <si>
    <t>7.</t>
  </si>
  <si>
    <t>Eternit SE támogatása</t>
  </si>
  <si>
    <t>8.</t>
  </si>
  <si>
    <t>Hátrányos Helyzetű Tanulók Arany János Tehetséggondozó Programjában való résztvevők támogatása</t>
  </si>
  <si>
    <t>9.</t>
  </si>
  <si>
    <t>Esztergom és Nyergesújfalu Többcélú Kistérségi Társulás tagdíja</t>
  </si>
  <si>
    <t>10.</t>
  </si>
  <si>
    <t>TÖOSZ tagdíj</t>
  </si>
  <si>
    <t>11.</t>
  </si>
  <si>
    <t>Duna-Vértes köze Regionális Hulladékgazdálkodási Társulás tagdíja</t>
  </si>
  <si>
    <t>12.</t>
  </si>
  <si>
    <t>Duna-Pilis Gerecse Vidékfejlesztési Egyesület tagdíja</t>
  </si>
  <si>
    <t>13.</t>
  </si>
  <si>
    <t>Gerecse-Pilis Vízitársulat tagi hozzájárulása</t>
  </si>
  <si>
    <t>14.</t>
  </si>
  <si>
    <t>Magyar Limes Szövetség Kulturális Egyesület tagdíja</t>
  </si>
  <si>
    <t>15.</t>
  </si>
  <si>
    <t>Ister-Granum Korlátolt Felelősségű Európai Területi Együttműködési Csoport</t>
  </si>
  <si>
    <t>16.</t>
  </si>
  <si>
    <t>Hét Határ Önkormányzati Szövetség</t>
  </si>
  <si>
    <t>17.</t>
  </si>
  <si>
    <t>Magyar Egészségügyi Szakdolgozói Kamara tagdíja (5 fő egészségügyi közalkalmazott részére)</t>
  </si>
  <si>
    <t>18.</t>
  </si>
  <si>
    <t>Gerecse Natúrpark (Által-ér Vízgyűjtő Helyreállítási és Fejlesztési Szövetség) éves tagdíja</t>
  </si>
  <si>
    <t>19.</t>
  </si>
  <si>
    <t>Dorog és Térsége Turizmus Egyesület tagdíja</t>
  </si>
  <si>
    <t>20.</t>
  </si>
  <si>
    <t>Turisztikai szakember megbízásához kapcsolódó támogatás</t>
  </si>
  <si>
    <t>21.</t>
  </si>
  <si>
    <t>Pénzeszközátadás Szent Mihály Idősgondozási Központ részére (étkeztetés, házi segítségnyújtás, idősek klubja)</t>
  </si>
  <si>
    <t>22.</t>
  </si>
  <si>
    <t>Esőemberekért Egyesület támogatása</t>
  </si>
  <si>
    <t xml:space="preserve">Nyergesújfalu Önkéntes Tűzóltó Egyesület támogatása </t>
  </si>
  <si>
    <t>Templom bejárati lépcső és korlát kialakítása, felújítása</t>
  </si>
  <si>
    <t>23.</t>
  </si>
  <si>
    <t>Összesen:</t>
  </si>
  <si>
    <t>A.B. Működési célú támogatás államháztartáson belülre</t>
  </si>
  <si>
    <t>Családsegítő és Gyermekjóléti Szolgálat feladatellátásához kapcsolódó költségek</t>
  </si>
  <si>
    <t>Vaszary Kolos Kórház gyermekgyógyászati ügyeleti feladatellátáshoz támogatás biztosítása</t>
  </si>
  <si>
    <t>Szent Borbála Kórház részére támogatás biztosítása fogászati ügyeletei feladatellátáshoz</t>
  </si>
  <si>
    <t>Összesen</t>
  </si>
  <si>
    <t>A.C.Ellátottak pénzbeli juttatásai</t>
  </si>
  <si>
    <t>Települési támogatás</t>
  </si>
  <si>
    <t>Kiegészítő gyermekvédelmi támogatás</t>
  </si>
  <si>
    <t>Újszülöttek köszöntése</t>
  </si>
  <si>
    <t>Idősek köszöntése</t>
  </si>
  <si>
    <t>Köztemetés</t>
  </si>
  <si>
    <t>Ellátottak pénzbeli juttatásai összesen</t>
  </si>
  <si>
    <t>A.D.Intézményi ellátottak pénzbeli juttatásai</t>
  </si>
  <si>
    <t>"Bursa Hungarica' támogatási rendszer</t>
  </si>
  <si>
    <t>Felhalmozási célú támogatások (forint)</t>
  </si>
  <si>
    <t>A.E.Felhalmozási célú támogatások államháztartáson kívülre</t>
  </si>
  <si>
    <t>Lakáscélú helyi támogatás</t>
  </si>
  <si>
    <t>Pénzeszközátadás Szent Mihály Idősgondozási Központ részére az épület felújítására, beruházási kiadásokra(belső festés, konyha sarok csempézése, homlokzat hőszigetelsé, kőburkolat, nyílászárók cseréje)</t>
  </si>
  <si>
    <t>Hajnal Tamás Sportcentrum fejlesztésére irányuló TAO pályázat Nyergesújfalu SE pályázatának önrészéhez</t>
  </si>
  <si>
    <t>Vaszary Kolos Bíboros Kórházalapító Emlékezetére Közhasznú Alapítvány műszer beszerzésének támogatása</t>
  </si>
  <si>
    <t>Szent Mihály Plébánia támogatása a templom lépcsőjének felújításához</t>
  </si>
  <si>
    <t>A.F.Felhalmozási célú támogatások államháztartáson belülre</t>
  </si>
  <si>
    <t>Vaszary Kolos Kórház eszközbeszerzésének támogatása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</si>
</sst>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Arial CE"/>
      <charset val="238"/>
    </font>
    <font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0"/>
      <name val="Arial CE"/>
      <charset val="238"/>
    </font>
    <font>
      <b/>
      <sz val="10"/>
      <color rgb="FFFF0000"/>
      <name val="Times New Roman"/>
      <family val="1"/>
      <charset val="238"/>
    </font>
    <font>
      <b/>
      <sz val="12"/>
      <name val="Arial CE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Fill="1" applyAlignment="1">
      <alignment horizontal="right"/>
    </xf>
    <xf numFmtId="0" fontId="0" fillId="0" borderId="0" xfId="0" applyFont="1" applyFill="1" applyAlignment="1"/>
    <xf numFmtId="0" fontId="0" fillId="0" borderId="0" xfId="0" applyAlignment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10" fontId="0" fillId="0" borderId="0" xfId="0" applyNumberForma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3" fontId="5" fillId="0" borderId="0" xfId="0" applyNumberFormat="1" applyFont="1" applyFill="1"/>
    <xf numFmtId="3" fontId="4" fillId="0" borderId="0" xfId="0" applyNumberFormat="1" applyFont="1" applyFill="1"/>
    <xf numFmtId="10" fontId="4" fillId="0" borderId="0" xfId="0" applyNumberFormat="1" applyFont="1" applyFill="1"/>
    <xf numFmtId="0" fontId="1" fillId="0" borderId="1" xfId="0" applyFont="1" applyFill="1" applyBorder="1" applyAlignment="1">
      <alignment horizontal="center"/>
    </xf>
    <xf numFmtId="3" fontId="1" fillId="0" borderId="1" xfId="0" applyNumberFormat="1" applyFont="1" applyFill="1" applyBorder="1" applyAlignment="1">
      <alignment horizontal="center"/>
    </xf>
    <xf numFmtId="10" fontId="1" fillId="0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3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/>
    <xf numFmtId="3" fontId="4" fillId="0" borderId="1" xfId="0" applyNumberFormat="1" applyFont="1" applyFill="1" applyBorder="1" applyAlignment="1">
      <alignment horizontal="right"/>
    </xf>
    <xf numFmtId="3" fontId="4" fillId="0" borderId="1" xfId="0" applyNumberFormat="1" applyFont="1" applyFill="1" applyBorder="1"/>
    <xf numFmtId="10" fontId="4" fillId="0" borderId="1" xfId="0" applyNumberFormat="1" applyFont="1" applyFill="1" applyBorder="1"/>
    <xf numFmtId="0" fontId="4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/>
    </xf>
    <xf numFmtId="3" fontId="1" fillId="0" borderId="1" xfId="0" applyNumberFormat="1" applyFont="1" applyFill="1" applyBorder="1" applyAlignment="1">
      <alignment horizontal="right"/>
    </xf>
    <xf numFmtId="10" fontId="1" fillId="0" borderId="1" xfId="0" applyNumberFormat="1" applyFont="1" applyFill="1" applyBorder="1"/>
    <xf numFmtId="0" fontId="1" fillId="0" borderId="1" xfId="0" applyFont="1" applyFill="1" applyBorder="1"/>
    <xf numFmtId="3" fontId="1" fillId="0" borderId="1" xfId="0" applyNumberFormat="1" applyFont="1" applyFill="1" applyBorder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/>
    <xf numFmtId="3" fontId="7" fillId="0" borderId="0" xfId="0" applyNumberFormat="1" applyFont="1" applyFill="1" applyBorder="1" applyAlignment="1">
      <alignment horizontal="right"/>
    </xf>
    <xf numFmtId="0" fontId="1" fillId="0" borderId="0" xfId="0" applyFont="1" applyFill="1" applyBorder="1"/>
    <xf numFmtId="3" fontId="1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0" fontId="8" fillId="0" borderId="0" xfId="0" applyFont="1" applyFill="1" applyAlignment="1"/>
    <xf numFmtId="0" fontId="4" fillId="0" borderId="6" xfId="0" applyFont="1" applyFill="1" applyBorder="1" applyAlignment="1">
      <alignment horizontal="left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74"/>
  <sheetViews>
    <sheetView tabSelected="1" workbookViewId="0">
      <selection activeCell="H8" sqref="H8"/>
    </sheetView>
  </sheetViews>
  <sheetFormatPr defaultRowHeight="15"/>
  <cols>
    <col min="1" max="1" width="5.5703125" style="7" bestFit="1" customWidth="1"/>
    <col min="2" max="2" width="90" style="8" customWidth="1"/>
    <col min="3" max="3" width="16.42578125" style="9" customWidth="1"/>
    <col min="4" max="4" width="13" style="10" customWidth="1"/>
    <col min="5" max="5" width="9.140625" style="11"/>
  </cols>
  <sheetData>
    <row r="1" spans="1:5">
      <c r="A1" s="1" t="s">
        <v>0</v>
      </c>
      <c r="B1" s="2"/>
      <c r="C1" s="2"/>
      <c r="D1" s="2"/>
      <c r="E1" s="3"/>
    </row>
    <row r="2" spans="1:5" ht="15.75">
      <c r="A2" s="4" t="s">
        <v>1</v>
      </c>
      <c r="B2" s="5"/>
      <c r="C2" s="5"/>
      <c r="D2" s="5"/>
      <c r="E2" s="6"/>
    </row>
    <row r="4" spans="1:5">
      <c r="A4" s="12" t="s">
        <v>2</v>
      </c>
      <c r="B4" s="12"/>
      <c r="C4" s="13" t="s">
        <v>3</v>
      </c>
      <c r="D4" s="13" t="s">
        <v>4</v>
      </c>
      <c r="E4" s="14" t="s">
        <v>5</v>
      </c>
    </row>
    <row r="5" spans="1:5">
      <c r="A5" s="12" t="s">
        <v>6</v>
      </c>
      <c r="B5" s="15"/>
      <c r="C5" s="16" t="s">
        <v>7</v>
      </c>
      <c r="D5" s="17" t="s">
        <v>8</v>
      </c>
      <c r="E5" s="18"/>
    </row>
    <row r="6" spans="1:5">
      <c r="A6" s="19"/>
      <c r="B6" s="20"/>
      <c r="C6" s="21"/>
      <c r="D6" s="13" t="s">
        <v>9</v>
      </c>
      <c r="E6" s="14" t="s">
        <v>10</v>
      </c>
    </row>
    <row r="7" spans="1:5">
      <c r="A7" s="22" t="s">
        <v>11</v>
      </c>
      <c r="B7" s="23" t="s">
        <v>12</v>
      </c>
      <c r="C7" s="24">
        <v>3500000</v>
      </c>
      <c r="D7" s="25">
        <v>3400000</v>
      </c>
      <c r="E7" s="26">
        <f>D7/C7</f>
        <v>0.97142857142857142</v>
      </c>
    </row>
    <row r="8" spans="1:5">
      <c r="A8" s="22" t="s">
        <v>13</v>
      </c>
      <c r="B8" s="23" t="s">
        <v>14</v>
      </c>
      <c r="C8" s="24">
        <v>550000</v>
      </c>
      <c r="D8" s="25">
        <v>550000</v>
      </c>
      <c r="E8" s="26">
        <f t="shared" ref="E8:E32" si="0">D8/C8</f>
        <v>1</v>
      </c>
    </row>
    <row r="9" spans="1:5">
      <c r="A9" s="22" t="s">
        <v>15</v>
      </c>
      <c r="B9" s="23" t="s">
        <v>16</v>
      </c>
      <c r="C9" s="24">
        <v>500000</v>
      </c>
      <c r="D9" s="25">
        <v>600000</v>
      </c>
      <c r="E9" s="26">
        <f t="shared" si="0"/>
        <v>1.2</v>
      </c>
    </row>
    <row r="10" spans="1:5">
      <c r="A10" s="22" t="s">
        <v>17</v>
      </c>
      <c r="B10" s="23" t="s">
        <v>18</v>
      </c>
      <c r="C10" s="24">
        <v>900000</v>
      </c>
      <c r="D10" s="25">
        <v>900000</v>
      </c>
      <c r="E10" s="26">
        <f t="shared" si="0"/>
        <v>1</v>
      </c>
    </row>
    <row r="11" spans="1:5">
      <c r="A11" s="22" t="s">
        <v>19</v>
      </c>
      <c r="B11" s="23" t="s">
        <v>20</v>
      </c>
      <c r="C11" s="24">
        <v>6115000</v>
      </c>
      <c r="D11" s="25">
        <v>6115000</v>
      </c>
      <c r="E11" s="26">
        <f t="shared" si="0"/>
        <v>1</v>
      </c>
    </row>
    <row r="12" spans="1:5">
      <c r="A12" s="22"/>
      <c r="B12" s="23" t="s">
        <v>21</v>
      </c>
      <c r="C12" s="24">
        <v>2585000</v>
      </c>
      <c r="D12" s="25">
        <v>2585000</v>
      </c>
      <c r="E12" s="26">
        <f t="shared" si="0"/>
        <v>1</v>
      </c>
    </row>
    <row r="13" spans="1:5">
      <c r="A13" s="22" t="s">
        <v>22</v>
      </c>
      <c r="B13" s="23" t="s">
        <v>23</v>
      </c>
      <c r="C13" s="24">
        <v>1785850</v>
      </c>
      <c r="D13" s="25">
        <v>1785850</v>
      </c>
      <c r="E13" s="26">
        <f t="shared" si="0"/>
        <v>1</v>
      </c>
    </row>
    <row r="14" spans="1:5">
      <c r="A14" s="22" t="s">
        <v>24</v>
      </c>
      <c r="B14" s="23" t="s">
        <v>25</v>
      </c>
      <c r="C14" s="24">
        <v>350000</v>
      </c>
      <c r="D14" s="25">
        <v>350000</v>
      </c>
      <c r="E14" s="26">
        <f t="shared" si="0"/>
        <v>1</v>
      </c>
    </row>
    <row r="15" spans="1:5">
      <c r="A15" s="22" t="s">
        <v>26</v>
      </c>
      <c r="B15" s="27" t="s">
        <v>27</v>
      </c>
      <c r="C15" s="24">
        <v>390000</v>
      </c>
      <c r="D15" s="25">
        <v>390000</v>
      </c>
      <c r="E15" s="26">
        <f t="shared" si="0"/>
        <v>1</v>
      </c>
    </row>
    <row r="16" spans="1:5">
      <c r="A16" s="22" t="s">
        <v>28</v>
      </c>
      <c r="B16" s="23" t="s">
        <v>29</v>
      </c>
      <c r="C16" s="24">
        <v>1270000</v>
      </c>
      <c r="D16" s="25">
        <v>1136212</v>
      </c>
      <c r="E16" s="26">
        <f t="shared" si="0"/>
        <v>0.89465511811023624</v>
      </c>
    </row>
    <row r="17" spans="1:5">
      <c r="A17" s="22" t="s">
        <v>30</v>
      </c>
      <c r="B17" s="23" t="s">
        <v>31</v>
      </c>
      <c r="C17" s="24">
        <v>170000</v>
      </c>
      <c r="D17" s="25">
        <v>152440</v>
      </c>
      <c r="E17" s="26">
        <f t="shared" si="0"/>
        <v>0.89670588235294113</v>
      </c>
    </row>
    <row r="18" spans="1:5">
      <c r="A18" s="22" t="s">
        <v>32</v>
      </c>
      <c r="B18" s="23" t="s">
        <v>33</v>
      </c>
      <c r="C18" s="24">
        <v>152000</v>
      </c>
      <c r="D18" s="25">
        <v>110670</v>
      </c>
      <c r="E18" s="26">
        <f t="shared" si="0"/>
        <v>0.72809210526315793</v>
      </c>
    </row>
    <row r="19" spans="1:5">
      <c r="A19" s="22" t="s">
        <v>34</v>
      </c>
      <c r="B19" s="23" t="s">
        <v>35</v>
      </c>
      <c r="C19" s="24">
        <v>762000</v>
      </c>
      <c r="D19" s="25">
        <v>762200</v>
      </c>
      <c r="E19" s="26">
        <f t="shared" si="0"/>
        <v>1.0002624671916009</v>
      </c>
    </row>
    <row r="20" spans="1:5">
      <c r="A20" s="22" t="s">
        <v>36</v>
      </c>
      <c r="B20" s="23" t="s">
        <v>37</v>
      </c>
      <c r="C20" s="24">
        <v>1850000</v>
      </c>
      <c r="D20" s="25">
        <v>1651508</v>
      </c>
      <c r="E20" s="26">
        <f t="shared" si="0"/>
        <v>0.89270702702702698</v>
      </c>
    </row>
    <row r="21" spans="1:5">
      <c r="A21" s="22" t="s">
        <v>38</v>
      </c>
      <c r="B21" s="23" t="s">
        <v>39</v>
      </c>
      <c r="C21" s="24">
        <v>55000</v>
      </c>
      <c r="D21" s="25">
        <v>50000</v>
      </c>
      <c r="E21" s="26">
        <f t="shared" si="0"/>
        <v>0.90909090909090906</v>
      </c>
    </row>
    <row r="22" spans="1:5">
      <c r="A22" s="22" t="s">
        <v>40</v>
      </c>
      <c r="B22" s="23" t="s">
        <v>41</v>
      </c>
      <c r="C22" s="24">
        <v>160000</v>
      </c>
      <c r="D22" s="25">
        <v>149540</v>
      </c>
      <c r="E22" s="26">
        <f t="shared" si="0"/>
        <v>0.93462500000000004</v>
      </c>
    </row>
    <row r="23" spans="1:5">
      <c r="A23" s="22" t="s">
        <v>42</v>
      </c>
      <c r="B23" s="23" t="s">
        <v>43</v>
      </c>
      <c r="C23" s="24">
        <v>40000</v>
      </c>
      <c r="D23" s="25">
        <v>38000</v>
      </c>
      <c r="E23" s="26">
        <f t="shared" si="0"/>
        <v>0.95</v>
      </c>
    </row>
    <row r="24" spans="1:5">
      <c r="A24" s="22" t="s">
        <v>44</v>
      </c>
      <c r="B24" s="23" t="s">
        <v>45</v>
      </c>
      <c r="C24" s="24">
        <v>45000</v>
      </c>
      <c r="D24" s="25">
        <v>19920</v>
      </c>
      <c r="E24" s="26">
        <f t="shared" si="0"/>
        <v>0.44266666666666665</v>
      </c>
    </row>
    <row r="25" spans="1:5">
      <c r="A25" s="22" t="s">
        <v>46</v>
      </c>
      <c r="B25" s="23" t="s">
        <v>47</v>
      </c>
      <c r="C25" s="24">
        <v>55000</v>
      </c>
      <c r="D25" s="25">
        <v>50000</v>
      </c>
      <c r="E25" s="26">
        <f t="shared" si="0"/>
        <v>0.90909090909090906</v>
      </c>
    </row>
    <row r="26" spans="1:5">
      <c r="A26" s="22" t="s">
        <v>48</v>
      </c>
      <c r="B26" s="23" t="s">
        <v>49</v>
      </c>
      <c r="C26" s="24">
        <v>40000</v>
      </c>
      <c r="D26" s="25">
        <v>152440</v>
      </c>
      <c r="E26" s="26">
        <f t="shared" si="0"/>
        <v>3.8109999999999999</v>
      </c>
    </row>
    <row r="27" spans="1:5">
      <c r="A27" s="22" t="s">
        <v>50</v>
      </c>
      <c r="B27" s="23" t="s">
        <v>51</v>
      </c>
      <c r="C27" s="24">
        <v>692538</v>
      </c>
      <c r="D27" s="25">
        <v>692538</v>
      </c>
      <c r="E27" s="26">
        <f t="shared" si="0"/>
        <v>1</v>
      </c>
    </row>
    <row r="28" spans="1:5">
      <c r="A28" s="22" t="s">
        <v>52</v>
      </c>
      <c r="B28" s="23" t="s">
        <v>53</v>
      </c>
      <c r="C28" s="24">
        <v>7300000</v>
      </c>
      <c r="D28" s="25">
        <v>7300000</v>
      </c>
      <c r="E28" s="26">
        <f t="shared" si="0"/>
        <v>1</v>
      </c>
    </row>
    <row r="29" spans="1:5">
      <c r="A29" s="22" t="s">
        <v>54</v>
      </c>
      <c r="B29" s="23" t="s">
        <v>55</v>
      </c>
      <c r="C29" s="24">
        <v>150000</v>
      </c>
      <c r="D29" s="25">
        <v>150000</v>
      </c>
      <c r="E29" s="26">
        <f t="shared" si="0"/>
        <v>1</v>
      </c>
    </row>
    <row r="30" spans="1:5">
      <c r="A30" s="22"/>
      <c r="B30" s="23" t="s">
        <v>56</v>
      </c>
      <c r="C30" s="24">
        <v>300000</v>
      </c>
      <c r="D30" s="25">
        <v>300000</v>
      </c>
      <c r="E30" s="26">
        <f t="shared" si="0"/>
        <v>1</v>
      </c>
    </row>
    <row r="31" spans="1:5">
      <c r="A31" s="22"/>
      <c r="B31" s="23" t="s">
        <v>57</v>
      </c>
      <c r="C31" s="24">
        <v>900000</v>
      </c>
      <c r="D31" s="25">
        <v>900000</v>
      </c>
      <c r="E31" s="26">
        <f t="shared" si="0"/>
        <v>1</v>
      </c>
    </row>
    <row r="32" spans="1:5">
      <c r="A32" s="19" t="s">
        <v>58</v>
      </c>
      <c r="B32" s="28" t="s">
        <v>59</v>
      </c>
      <c r="C32" s="29">
        <f>SUM(C7:C31)</f>
        <v>30617388</v>
      </c>
      <c r="D32" s="29">
        <f>SUM(D7:D31)</f>
        <v>30291318</v>
      </c>
      <c r="E32" s="30">
        <f t="shared" si="0"/>
        <v>0.98935016925676356</v>
      </c>
    </row>
    <row r="34" spans="1:5">
      <c r="A34" s="12" t="s">
        <v>2</v>
      </c>
      <c r="B34" s="12"/>
      <c r="C34" s="13" t="s">
        <v>3</v>
      </c>
      <c r="D34" s="13" t="s">
        <v>4</v>
      </c>
      <c r="E34" s="14" t="s">
        <v>5</v>
      </c>
    </row>
    <row r="35" spans="1:5">
      <c r="A35" s="12" t="s">
        <v>60</v>
      </c>
      <c r="B35" s="15"/>
      <c r="C35" s="16" t="s">
        <v>7</v>
      </c>
      <c r="D35" s="17" t="s">
        <v>8</v>
      </c>
      <c r="E35" s="18"/>
    </row>
    <row r="36" spans="1:5">
      <c r="A36" s="19"/>
      <c r="B36" s="20"/>
      <c r="C36" s="21"/>
      <c r="D36" s="13" t="s">
        <v>9</v>
      </c>
      <c r="E36" s="14" t="s">
        <v>10</v>
      </c>
    </row>
    <row r="37" spans="1:5">
      <c r="A37" s="22" t="s">
        <v>11</v>
      </c>
      <c r="B37" s="23" t="s">
        <v>61</v>
      </c>
      <c r="C37" s="25">
        <v>5345952</v>
      </c>
      <c r="D37" s="25">
        <v>5345952</v>
      </c>
      <c r="E37" s="26">
        <f>D37/C37</f>
        <v>1</v>
      </c>
    </row>
    <row r="38" spans="1:5">
      <c r="A38" s="22" t="s">
        <v>13</v>
      </c>
      <c r="B38" s="23" t="s">
        <v>62</v>
      </c>
      <c r="C38" s="25">
        <v>3000000</v>
      </c>
      <c r="D38" s="25">
        <v>3000000</v>
      </c>
      <c r="E38" s="26">
        <f>D38/C38</f>
        <v>1</v>
      </c>
    </row>
    <row r="39" spans="1:5">
      <c r="A39" s="22" t="s">
        <v>15</v>
      </c>
      <c r="B39" s="23" t="s">
        <v>63</v>
      </c>
      <c r="C39" s="25">
        <v>204594</v>
      </c>
      <c r="D39" s="25">
        <v>204594</v>
      </c>
      <c r="E39" s="26">
        <f>D39/C39</f>
        <v>1</v>
      </c>
    </row>
    <row r="40" spans="1:5">
      <c r="A40" s="19" t="s">
        <v>17</v>
      </c>
      <c r="B40" s="31" t="s">
        <v>64</v>
      </c>
      <c r="C40" s="32">
        <f>SUM(C37:C39)</f>
        <v>8550546</v>
      </c>
      <c r="D40" s="32">
        <f>SUM(D37:D39)</f>
        <v>8550546</v>
      </c>
      <c r="E40" s="30">
        <f>D40/C40</f>
        <v>1</v>
      </c>
    </row>
    <row r="41" spans="1:5">
      <c r="A41" s="33"/>
      <c r="B41" s="34"/>
      <c r="C41" s="35"/>
    </row>
    <row r="42" spans="1:5">
      <c r="A42" s="12" t="s">
        <v>2</v>
      </c>
      <c r="B42" s="12"/>
      <c r="C42" s="13" t="s">
        <v>3</v>
      </c>
      <c r="D42" s="13" t="s">
        <v>4</v>
      </c>
      <c r="E42" s="14" t="s">
        <v>5</v>
      </c>
    </row>
    <row r="43" spans="1:5">
      <c r="A43" s="12" t="s">
        <v>65</v>
      </c>
      <c r="B43" s="15"/>
      <c r="C43" s="16" t="s">
        <v>7</v>
      </c>
      <c r="D43" s="17" t="s">
        <v>8</v>
      </c>
      <c r="E43" s="18"/>
    </row>
    <row r="44" spans="1:5">
      <c r="A44" s="19"/>
      <c r="B44" s="20"/>
      <c r="C44" s="21"/>
      <c r="D44" s="13" t="s">
        <v>9</v>
      </c>
      <c r="E44" s="14" t="s">
        <v>10</v>
      </c>
    </row>
    <row r="45" spans="1:5">
      <c r="A45" s="22" t="s">
        <v>11</v>
      </c>
      <c r="B45" s="23" t="s">
        <v>66</v>
      </c>
      <c r="C45" s="25">
        <v>10000000</v>
      </c>
      <c r="D45" s="25">
        <v>5819255</v>
      </c>
      <c r="E45" s="26">
        <f t="shared" ref="E45:E50" si="1">D45/C45</f>
        <v>0.58192549999999998</v>
      </c>
    </row>
    <row r="46" spans="1:5">
      <c r="A46" s="22" t="s">
        <v>13</v>
      </c>
      <c r="B46" s="23" t="s">
        <v>67</v>
      </c>
      <c r="C46" s="25">
        <v>200000</v>
      </c>
      <c r="D46" s="25"/>
      <c r="E46" s="26">
        <f t="shared" si="1"/>
        <v>0</v>
      </c>
    </row>
    <row r="47" spans="1:5">
      <c r="A47" s="22" t="s">
        <v>15</v>
      </c>
      <c r="B47" s="23" t="s">
        <v>68</v>
      </c>
      <c r="C47" s="25">
        <v>2500000</v>
      </c>
      <c r="D47" s="25">
        <v>1511831</v>
      </c>
      <c r="E47" s="26">
        <f t="shared" si="1"/>
        <v>0.60473239999999995</v>
      </c>
    </row>
    <row r="48" spans="1:5">
      <c r="A48" s="22" t="s">
        <v>17</v>
      </c>
      <c r="B48" s="23" t="s">
        <v>69</v>
      </c>
      <c r="C48" s="25">
        <v>1300000</v>
      </c>
      <c r="D48" s="25">
        <v>1000000</v>
      </c>
      <c r="E48" s="26">
        <f t="shared" si="1"/>
        <v>0.76923076923076927</v>
      </c>
    </row>
    <row r="49" spans="1:5">
      <c r="A49" s="22" t="s">
        <v>19</v>
      </c>
      <c r="B49" s="23" t="s">
        <v>70</v>
      </c>
      <c r="C49" s="25">
        <v>600000</v>
      </c>
      <c r="D49" s="25">
        <v>153500</v>
      </c>
      <c r="E49" s="26">
        <f t="shared" si="1"/>
        <v>0.25583333333333336</v>
      </c>
    </row>
    <row r="50" spans="1:5">
      <c r="A50" s="19" t="s">
        <v>22</v>
      </c>
      <c r="B50" s="31" t="s">
        <v>71</v>
      </c>
      <c r="C50" s="29">
        <f>SUM(C45:C49)</f>
        <v>14600000</v>
      </c>
      <c r="D50" s="29">
        <f>SUM(D45:D49)</f>
        <v>8484586</v>
      </c>
      <c r="E50" s="30">
        <f t="shared" si="1"/>
        <v>0.58113602739726022</v>
      </c>
    </row>
    <row r="51" spans="1:5">
      <c r="A51" s="33"/>
      <c r="B51" s="36"/>
      <c r="C51" s="35"/>
    </row>
    <row r="52" spans="1:5">
      <c r="A52" s="12" t="s">
        <v>2</v>
      </c>
      <c r="B52" s="12"/>
      <c r="C52" s="13" t="s">
        <v>3</v>
      </c>
      <c r="D52" s="13" t="s">
        <v>4</v>
      </c>
      <c r="E52" s="14" t="s">
        <v>5</v>
      </c>
    </row>
    <row r="53" spans="1:5">
      <c r="A53" s="12" t="s">
        <v>72</v>
      </c>
      <c r="B53" s="15"/>
      <c r="C53" s="16" t="s">
        <v>7</v>
      </c>
      <c r="D53" s="17" t="s">
        <v>8</v>
      </c>
      <c r="E53" s="18"/>
    </row>
    <row r="54" spans="1:5">
      <c r="A54" s="19"/>
      <c r="B54" s="20"/>
      <c r="C54" s="21"/>
      <c r="D54" s="13" t="s">
        <v>9</v>
      </c>
      <c r="E54" s="14" t="s">
        <v>10</v>
      </c>
    </row>
    <row r="55" spans="1:5">
      <c r="A55" s="22" t="s">
        <v>11</v>
      </c>
      <c r="B55" s="23" t="s">
        <v>73</v>
      </c>
      <c r="C55" s="29">
        <v>1700000</v>
      </c>
      <c r="D55" s="32">
        <v>1700000</v>
      </c>
      <c r="E55" s="30">
        <f>D55/C55</f>
        <v>1</v>
      </c>
    </row>
    <row r="56" spans="1:5">
      <c r="A56" s="33"/>
      <c r="B56" s="34"/>
      <c r="C56" s="37"/>
    </row>
    <row r="57" spans="1:5" ht="15.75">
      <c r="A57" s="38" t="s">
        <v>74</v>
      </c>
      <c r="B57" s="39"/>
      <c r="C57" s="39"/>
      <c r="D57" s="39"/>
    </row>
    <row r="58" spans="1:5">
      <c r="A58" s="33"/>
      <c r="B58" s="34"/>
      <c r="C58" s="35"/>
    </row>
    <row r="59" spans="1:5">
      <c r="A59" s="12" t="s">
        <v>2</v>
      </c>
      <c r="B59" s="12"/>
      <c r="C59" s="13" t="s">
        <v>3</v>
      </c>
      <c r="D59" s="13" t="s">
        <v>4</v>
      </c>
      <c r="E59" s="14" t="s">
        <v>5</v>
      </c>
    </row>
    <row r="60" spans="1:5">
      <c r="A60" s="12" t="s">
        <v>75</v>
      </c>
      <c r="B60" s="15"/>
      <c r="C60" s="16" t="s">
        <v>7</v>
      </c>
      <c r="D60" s="17" t="s">
        <v>8</v>
      </c>
      <c r="E60" s="18"/>
    </row>
    <row r="61" spans="1:5">
      <c r="A61" s="19"/>
      <c r="B61" s="20"/>
      <c r="C61" s="21"/>
      <c r="D61" s="13" t="s">
        <v>9</v>
      </c>
      <c r="E61" s="14" t="s">
        <v>10</v>
      </c>
    </row>
    <row r="62" spans="1:5">
      <c r="A62" s="22" t="s">
        <v>11</v>
      </c>
      <c r="B62" s="23" t="s">
        <v>76</v>
      </c>
      <c r="C62" s="24">
        <v>3000000</v>
      </c>
      <c r="D62" s="25">
        <v>2600000</v>
      </c>
      <c r="E62" s="26">
        <f>D62/C62</f>
        <v>0.8666666666666667</v>
      </c>
    </row>
    <row r="63" spans="1:5" ht="26.25">
      <c r="A63" s="22" t="s">
        <v>13</v>
      </c>
      <c r="B63" s="40" t="s">
        <v>77</v>
      </c>
      <c r="C63" s="24">
        <v>5360000</v>
      </c>
      <c r="D63" s="25">
        <v>4298382</v>
      </c>
      <c r="E63" s="26">
        <f>D63/C63</f>
        <v>0.80193694029850748</v>
      </c>
    </row>
    <row r="64" spans="1:5">
      <c r="A64" s="22" t="s">
        <v>15</v>
      </c>
      <c r="B64" s="40" t="s">
        <v>78</v>
      </c>
      <c r="C64" s="24">
        <v>50505067</v>
      </c>
      <c r="D64" s="25">
        <v>50505067</v>
      </c>
      <c r="E64" s="26">
        <f>D64/C64</f>
        <v>1</v>
      </c>
    </row>
    <row r="65" spans="1:5">
      <c r="A65" s="22" t="s">
        <v>17</v>
      </c>
      <c r="B65" s="23" t="s">
        <v>79</v>
      </c>
      <c r="C65" s="24">
        <v>5000000</v>
      </c>
      <c r="D65" s="25">
        <v>5000000</v>
      </c>
      <c r="E65" s="26">
        <f>D65/C65</f>
        <v>1</v>
      </c>
    </row>
    <row r="66" spans="1:5">
      <c r="A66" s="22" t="s">
        <v>19</v>
      </c>
      <c r="B66" s="40" t="s">
        <v>80</v>
      </c>
      <c r="C66" s="24">
        <v>900000</v>
      </c>
      <c r="D66" s="25"/>
      <c r="E66" s="26"/>
    </row>
    <row r="67" spans="1:5">
      <c r="A67" s="19" t="s">
        <v>22</v>
      </c>
      <c r="B67" s="28" t="s">
        <v>59</v>
      </c>
      <c r="C67" s="29">
        <f>SUM(C62:C66)</f>
        <v>64765067</v>
      </c>
      <c r="D67" s="29">
        <f>SUM(D62:D66)</f>
        <v>62403449</v>
      </c>
      <c r="E67" s="30">
        <f>D67/C67</f>
        <v>0.96353562021328565</v>
      </c>
    </row>
    <row r="68" spans="1:5">
      <c r="A68" s="33"/>
      <c r="B68" s="34"/>
      <c r="C68" s="35"/>
    </row>
    <row r="69" spans="1:5">
      <c r="A69" s="33"/>
      <c r="B69" s="34"/>
      <c r="C69" s="35"/>
    </row>
    <row r="70" spans="1:5">
      <c r="A70" s="12" t="s">
        <v>2</v>
      </c>
      <c r="B70" s="12"/>
      <c r="C70" s="13" t="s">
        <v>3</v>
      </c>
      <c r="D70" s="13" t="s">
        <v>4</v>
      </c>
      <c r="E70" s="14" t="s">
        <v>5</v>
      </c>
    </row>
    <row r="71" spans="1:5">
      <c r="A71" s="12" t="s">
        <v>81</v>
      </c>
      <c r="B71" s="15"/>
      <c r="C71" s="16" t="s">
        <v>7</v>
      </c>
      <c r="D71" s="17" t="s">
        <v>8</v>
      </c>
      <c r="E71" s="18"/>
    </row>
    <row r="72" spans="1:5">
      <c r="A72" s="19"/>
      <c r="B72" s="20"/>
      <c r="C72" s="21"/>
      <c r="D72" s="13" t="s">
        <v>9</v>
      </c>
      <c r="E72" s="14" t="s">
        <v>10</v>
      </c>
    </row>
    <row r="73" spans="1:5">
      <c r="A73" s="22" t="s">
        <v>11</v>
      </c>
      <c r="B73" s="23" t="s">
        <v>82</v>
      </c>
      <c r="C73" s="24">
        <v>3000000</v>
      </c>
      <c r="D73" s="25">
        <v>3000000</v>
      </c>
      <c r="E73" s="26">
        <f>D73/C73</f>
        <v>1</v>
      </c>
    </row>
    <row r="74" spans="1:5">
      <c r="A74" s="19" t="s">
        <v>13</v>
      </c>
      <c r="B74" s="28" t="s">
        <v>59</v>
      </c>
      <c r="C74" s="29">
        <f>SUM(C73:C73)</f>
        <v>3000000</v>
      </c>
      <c r="D74" s="29">
        <f>SUM(D73:D73)</f>
        <v>3000000</v>
      </c>
      <c r="E74" s="30">
        <f>D74/C74</f>
        <v>1</v>
      </c>
    </row>
  </sheetData>
  <mergeCells count="27">
    <mergeCell ref="A60:B60"/>
    <mergeCell ref="C60:C61"/>
    <mergeCell ref="D60:E60"/>
    <mergeCell ref="A70:B70"/>
    <mergeCell ref="A71:B71"/>
    <mergeCell ref="C71:C72"/>
    <mergeCell ref="D71:E71"/>
    <mergeCell ref="A52:B52"/>
    <mergeCell ref="A53:B53"/>
    <mergeCell ref="C53:C54"/>
    <mergeCell ref="D53:E53"/>
    <mergeCell ref="A57:D57"/>
    <mergeCell ref="A59:B59"/>
    <mergeCell ref="A34:B34"/>
    <mergeCell ref="A35:B35"/>
    <mergeCell ref="C35:C36"/>
    <mergeCell ref="D35:E35"/>
    <mergeCell ref="A42:B42"/>
    <mergeCell ref="A43:B43"/>
    <mergeCell ref="C43:C44"/>
    <mergeCell ref="D43:E43"/>
    <mergeCell ref="A1:E1"/>
    <mergeCell ref="A2:D2"/>
    <mergeCell ref="A4:B4"/>
    <mergeCell ref="A5:B5"/>
    <mergeCell ref="C5:C6"/>
    <mergeCell ref="D5:E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kissné erzsi</dc:creator>
  <cp:lastModifiedBy>kissné erzsi</cp:lastModifiedBy>
  <dcterms:created xsi:type="dcterms:W3CDTF">2018-05-29T08:04:37Z</dcterms:created>
  <dcterms:modified xsi:type="dcterms:W3CDTF">2018-05-29T08:04:58Z</dcterms:modified>
</cp:coreProperties>
</file>