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'Munka1'!$A$1:$O$20</definedName>
  </definedNames>
  <calcPr fullCalcOnLoad="1"/>
</workbook>
</file>

<file path=xl/sharedStrings.xml><?xml version="1.0" encoding="utf-8"?>
<sst xmlns="http://schemas.openxmlformats.org/spreadsheetml/2006/main" count="31" uniqueCount="31">
  <si>
    <t>Támogatás megnevezése</t>
  </si>
  <si>
    <t>Átmeneti segély</t>
  </si>
  <si>
    <t>Kiskorúak rendkívüli gyermekvédelmi támogatása</t>
  </si>
  <si>
    <t>Temetési segély</t>
  </si>
  <si>
    <t>Köztemetés</t>
  </si>
  <si>
    <t>Személyi jellegű kiadás</t>
  </si>
  <si>
    <t>Szociális hozzájárulási adó</t>
  </si>
  <si>
    <t>Pénzbeli és természetbeni szociális ellátások összesen:</t>
  </si>
  <si>
    <t xml:space="preserve">Összesen </t>
  </si>
  <si>
    <t>Pénzbeli és természetbeni ellátások</t>
  </si>
  <si>
    <t>PÉNZBELI ÉS TERMÉSZETBENI ELLÁTÁSOK 2013. ÉVRE TERVEZETT FELHASZNÁLÁSA ÉS FORRÁS MEGOSZLÁSA</t>
  </si>
  <si>
    <t>Dologi kiadás</t>
  </si>
  <si>
    <t>Központi költségvetés-ből várható támogatás  forintban</t>
  </si>
  <si>
    <t xml:space="preserve">Pénzeszköz-      átadás </t>
  </si>
  <si>
    <t>7=2+3+4+5+6</t>
  </si>
  <si>
    <t>Hozzájárulás pénzbeli szociális ellátásokhoz  (10 %)</t>
  </si>
  <si>
    <t>Hozzájárulás pénzbeli szociális ellátásokhoz  (100 %)</t>
  </si>
  <si>
    <t>Egyes jövede- lempótló támogatások kiegészítése (90%) IGÉNYLÉS ALAPJÁN</t>
  </si>
  <si>
    <t>13=8+9+10+11+12</t>
  </si>
  <si>
    <t>Központi költségvetés-ből várható támogatás  eFt-ban</t>
  </si>
  <si>
    <t xml:space="preserve">Források: </t>
  </si>
  <si>
    <t>Munkaügyi Központtól átvett pénzeszköz            (80 %)</t>
  </si>
  <si>
    <t xml:space="preserve">Hozzájárulás pénzbeli szociális ellátásokhoz (kv.törvény 2. melléklet 2. pont) </t>
  </si>
  <si>
    <t>Hozzájárulás pénzbeli szociális ellátásokhoz         (20 %)</t>
  </si>
  <si>
    <t xml:space="preserve">Közfoglalkoztatás </t>
  </si>
  <si>
    <t xml:space="preserve"> Működési célú támogatásértékű bevétel (Munkaügyi Központtól)</t>
  </si>
  <si>
    <t>A 2. melléklet I.1./8. során szereplő önkormányzat által ellátott államigazgatási feladatok:  pénzbeli és természetbeni ellátások</t>
  </si>
  <si>
    <t>2013. SZEPTEMBER 30-IG</t>
  </si>
  <si>
    <t>PÜSPÖKLADÁNY VÁROS ÖNKORMÁNYZATA KÖTELEZŐ FELADATAI</t>
  </si>
  <si>
    <t>5.A    melléklet</t>
  </si>
  <si>
    <t>a 13/2013. (IX.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</si>
</sst>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2" borderId="21" xfId="0" applyNumberFormat="1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/>
    </xf>
    <xf numFmtId="3" fontId="7" fillId="0" borderId="23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75" zoomScaleNormal="75" zoomScaleSheetLayoutView="75" workbookViewId="0" topLeftCell="C1">
      <selection activeCell="A3" sqref="A3:O3"/>
    </sheetView>
  </sheetViews>
  <sheetFormatPr defaultColWidth="9.140625" defaultRowHeight="18" customHeight="1"/>
  <cols>
    <col min="1" max="1" width="5.28125" style="12" customWidth="1"/>
    <col min="2" max="2" width="56.7109375" style="23" customWidth="1"/>
    <col min="3" max="3" width="16.7109375" style="15" customWidth="1"/>
    <col min="4" max="4" width="14.7109375" style="15" customWidth="1"/>
    <col min="5" max="5" width="18.28125" style="15" customWidth="1"/>
    <col min="6" max="6" width="17.421875" style="15" customWidth="1"/>
    <col min="7" max="7" width="15.7109375" style="15" customWidth="1"/>
    <col min="8" max="8" width="15.00390625" style="15" customWidth="1"/>
    <col min="9" max="10" width="16.421875" style="15" customWidth="1"/>
    <col min="11" max="11" width="14.28125" style="15" customWidth="1"/>
    <col min="12" max="12" width="14.00390625" style="15" customWidth="1"/>
    <col min="13" max="13" width="15.00390625" style="15" customWidth="1"/>
    <col min="14" max="14" width="19.421875" style="15" customWidth="1"/>
    <col min="15" max="15" width="14.28125" style="15" customWidth="1"/>
    <col min="16" max="16" width="17.7109375" style="1" customWidth="1"/>
    <col min="17" max="16384" width="9.140625" style="1" customWidth="1"/>
  </cols>
  <sheetData>
    <row r="1" ht="25.5" customHeight="1">
      <c r="O1" s="22" t="s">
        <v>29</v>
      </c>
    </row>
    <row r="2" ht="25.5" customHeight="1">
      <c r="O2" s="22" t="s">
        <v>30</v>
      </c>
    </row>
    <row r="3" spans="1:15" s="49" customFormat="1" ht="47.25" customHeight="1">
      <c r="A3" s="54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49" customFormat="1" ht="47.25" customHeight="1">
      <c r="A4" s="54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49" customFormat="1" ht="49.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ht="81" customHeight="1" thickBot="1"/>
    <row r="7" spans="1:15" s="9" customFormat="1" ht="117" customHeight="1">
      <c r="A7" s="10"/>
      <c r="B7" s="11" t="s">
        <v>0</v>
      </c>
      <c r="C7" s="4" t="s">
        <v>5</v>
      </c>
      <c r="D7" s="4" t="s">
        <v>6</v>
      </c>
      <c r="E7" s="5" t="s">
        <v>9</v>
      </c>
      <c r="F7" s="8" t="s">
        <v>11</v>
      </c>
      <c r="G7" s="8" t="s">
        <v>13</v>
      </c>
      <c r="H7" s="6" t="s">
        <v>8</v>
      </c>
      <c r="I7" s="7" t="s">
        <v>17</v>
      </c>
      <c r="J7" s="38" t="s">
        <v>21</v>
      </c>
      <c r="K7" s="5" t="s">
        <v>15</v>
      </c>
      <c r="L7" s="5" t="s">
        <v>23</v>
      </c>
      <c r="M7" s="5" t="s">
        <v>16</v>
      </c>
      <c r="N7" s="6" t="s">
        <v>12</v>
      </c>
      <c r="O7" s="6" t="s">
        <v>19</v>
      </c>
    </row>
    <row r="8" spans="1:15" s="13" customFormat="1" ht="44.25" customHeight="1">
      <c r="A8" s="26"/>
      <c r="B8" s="27">
        <v>1</v>
      </c>
      <c r="C8" s="28">
        <v>2</v>
      </c>
      <c r="D8" s="28">
        <v>3</v>
      </c>
      <c r="E8" s="29">
        <v>4</v>
      </c>
      <c r="F8" s="32">
        <v>5</v>
      </c>
      <c r="G8" s="32">
        <v>6</v>
      </c>
      <c r="H8" s="30" t="s">
        <v>14</v>
      </c>
      <c r="I8" s="31">
        <v>8</v>
      </c>
      <c r="J8" s="39">
        <v>9</v>
      </c>
      <c r="K8" s="29">
        <v>10</v>
      </c>
      <c r="L8" s="32">
        <v>11</v>
      </c>
      <c r="M8" s="32">
        <v>12</v>
      </c>
      <c r="N8" s="33" t="s">
        <v>18</v>
      </c>
      <c r="O8" s="30">
        <v>14</v>
      </c>
    </row>
    <row r="9" spans="1:15" s="34" customFormat="1" ht="57" customHeight="1">
      <c r="A9" s="58" t="s">
        <v>26</v>
      </c>
      <c r="B9" s="59"/>
      <c r="C9" s="41"/>
      <c r="D9" s="42"/>
      <c r="E9" s="43"/>
      <c r="F9" s="44"/>
      <c r="G9" s="44"/>
      <c r="H9" s="47"/>
      <c r="I9" s="45"/>
      <c r="J9" s="46"/>
      <c r="K9" s="43"/>
      <c r="L9" s="44"/>
      <c r="M9" s="44"/>
      <c r="N9" s="47"/>
      <c r="O9" s="48"/>
    </row>
    <row r="10" spans="1:15" ht="30.75" customHeight="1">
      <c r="A10" s="35">
        <v>1</v>
      </c>
      <c r="B10" s="36" t="s">
        <v>24</v>
      </c>
      <c r="C10" s="20">
        <v>61833000</v>
      </c>
      <c r="D10" s="20">
        <v>8667000</v>
      </c>
      <c r="E10" s="19"/>
      <c r="F10" s="37"/>
      <c r="G10" s="37"/>
      <c r="H10" s="16">
        <f>SUM(C10:G10)</f>
        <v>70500000</v>
      </c>
      <c r="I10" s="18"/>
      <c r="J10" s="40">
        <v>54000000</v>
      </c>
      <c r="K10" s="19"/>
      <c r="L10" s="37">
        <v>16500000</v>
      </c>
      <c r="M10" s="17"/>
      <c r="N10" s="16">
        <f>SUM(I10,J10,K10,L10,M10)</f>
        <v>70500000</v>
      </c>
      <c r="O10" s="16">
        <f>N10/1000</f>
        <v>70500</v>
      </c>
    </row>
    <row r="11" spans="1:15" ht="30.75" customHeight="1">
      <c r="A11" s="35">
        <v>2</v>
      </c>
      <c r="B11" s="36" t="s">
        <v>1</v>
      </c>
      <c r="C11" s="20"/>
      <c r="D11" s="20"/>
      <c r="E11" s="19">
        <v>12500000</v>
      </c>
      <c r="F11" s="37"/>
      <c r="G11" s="37"/>
      <c r="H11" s="16">
        <f>SUM(C11:G11)</f>
        <v>12500000</v>
      </c>
      <c r="I11" s="18"/>
      <c r="J11" s="40"/>
      <c r="K11" s="19"/>
      <c r="L11" s="37"/>
      <c r="M11" s="17">
        <v>12500000</v>
      </c>
      <c r="N11" s="16">
        <f>SUM(I11,J11,K11,L11,M11)</f>
        <v>12500000</v>
      </c>
      <c r="O11" s="16">
        <f>N11/1000</f>
        <v>12500</v>
      </c>
    </row>
    <row r="12" spans="1:15" ht="30.75" customHeight="1">
      <c r="A12" s="35">
        <v>3</v>
      </c>
      <c r="B12" s="36" t="s">
        <v>3</v>
      </c>
      <c r="C12" s="20"/>
      <c r="D12" s="20"/>
      <c r="E12" s="19">
        <v>4300000</v>
      </c>
      <c r="F12" s="37"/>
      <c r="G12" s="37"/>
      <c r="H12" s="16">
        <f>SUM(C12:G12)</f>
        <v>4300000</v>
      </c>
      <c r="I12" s="18"/>
      <c r="J12" s="40"/>
      <c r="K12" s="19"/>
      <c r="L12" s="37"/>
      <c r="M12" s="17">
        <v>4300000</v>
      </c>
      <c r="N12" s="16">
        <f>SUM(I12,J12,K12,L12,M12)</f>
        <v>4300000</v>
      </c>
      <c r="O12" s="16">
        <f>N12/1000</f>
        <v>4300</v>
      </c>
    </row>
    <row r="13" spans="1:15" ht="30.75" customHeight="1">
      <c r="A13" s="35">
        <v>4</v>
      </c>
      <c r="B13" s="36" t="s">
        <v>2</v>
      </c>
      <c r="C13" s="20"/>
      <c r="D13" s="20"/>
      <c r="E13" s="19">
        <v>5400000</v>
      </c>
      <c r="F13" s="37"/>
      <c r="G13" s="37"/>
      <c r="H13" s="16">
        <f>SUM(C13:G13)</f>
        <v>5400000</v>
      </c>
      <c r="I13" s="18"/>
      <c r="J13" s="40"/>
      <c r="K13" s="19"/>
      <c r="L13" s="37"/>
      <c r="M13" s="17">
        <v>5400000</v>
      </c>
      <c r="N13" s="16">
        <f>SUM(I13,J13,K13,L13,M13)</f>
        <v>5400000</v>
      </c>
      <c r="O13" s="16">
        <f>N13/1000</f>
        <v>5400</v>
      </c>
    </row>
    <row r="14" spans="1:15" ht="34.5" customHeight="1" thickBot="1">
      <c r="A14" s="35">
        <v>5</v>
      </c>
      <c r="B14" s="36" t="s">
        <v>4</v>
      </c>
      <c r="C14" s="20"/>
      <c r="D14" s="20"/>
      <c r="E14" s="19">
        <v>3540000</v>
      </c>
      <c r="F14" s="37"/>
      <c r="G14" s="37"/>
      <c r="H14" s="16">
        <f>SUM(C14:G14)</f>
        <v>3540000</v>
      </c>
      <c r="I14" s="18"/>
      <c r="J14" s="40"/>
      <c r="K14" s="19"/>
      <c r="L14" s="37"/>
      <c r="M14" s="17">
        <v>3540000</v>
      </c>
      <c r="N14" s="16">
        <f>SUM(I14,J14,K14,L14,M14)</f>
        <v>3540000</v>
      </c>
      <c r="O14" s="16">
        <f>N14/1000</f>
        <v>3540</v>
      </c>
    </row>
    <row r="15" spans="1:16" s="14" customFormat="1" ht="81.75" customHeight="1" thickBot="1">
      <c r="A15" s="56" t="s">
        <v>7</v>
      </c>
      <c r="B15" s="57"/>
      <c r="C15" s="21">
        <f aca="true" t="shared" si="0" ref="C15:O15">SUM(C10:C14)</f>
        <v>61833000</v>
      </c>
      <c r="D15" s="21">
        <f t="shared" si="0"/>
        <v>8667000</v>
      </c>
      <c r="E15" s="21">
        <f t="shared" si="0"/>
        <v>25740000</v>
      </c>
      <c r="F15" s="21">
        <f t="shared" si="0"/>
        <v>0</v>
      </c>
      <c r="G15" s="21">
        <f t="shared" si="0"/>
        <v>0</v>
      </c>
      <c r="H15" s="21">
        <f t="shared" si="0"/>
        <v>96240000</v>
      </c>
      <c r="I15" s="21">
        <f t="shared" si="0"/>
        <v>0</v>
      </c>
      <c r="J15" s="21">
        <f t="shared" si="0"/>
        <v>54000000</v>
      </c>
      <c r="K15" s="21">
        <f t="shared" si="0"/>
        <v>0</v>
      </c>
      <c r="L15" s="21">
        <f t="shared" si="0"/>
        <v>16500000</v>
      </c>
      <c r="M15" s="21">
        <f t="shared" si="0"/>
        <v>25740000</v>
      </c>
      <c r="N15" s="21">
        <f t="shared" si="0"/>
        <v>96240000</v>
      </c>
      <c r="O15" s="21">
        <f t="shared" si="0"/>
        <v>96240</v>
      </c>
      <c r="P15" s="1"/>
    </row>
    <row r="17" spans="1:4" s="3" customFormat="1" ht="18" customHeight="1">
      <c r="A17" s="24"/>
      <c r="B17" s="25" t="s">
        <v>20</v>
      </c>
      <c r="C17" s="2"/>
      <c r="D17" s="2"/>
    </row>
    <row r="18" spans="1:4" s="3" customFormat="1" ht="2.25" customHeight="1">
      <c r="A18" s="24"/>
      <c r="B18" s="2"/>
      <c r="C18" s="2"/>
      <c r="D18" s="2"/>
    </row>
    <row r="19" spans="1:5" s="51" customFormat="1" ht="27.75" customHeight="1">
      <c r="A19" s="50"/>
      <c r="B19" s="25" t="s">
        <v>22</v>
      </c>
      <c r="C19" s="52"/>
      <c r="D19" s="53"/>
      <c r="E19" s="51">
        <f>SUM(K15,L15,M15)</f>
        <v>42240000</v>
      </c>
    </row>
    <row r="20" spans="1:5" s="51" customFormat="1" ht="27.75" customHeight="1">
      <c r="A20" s="50"/>
      <c r="B20" s="25" t="s">
        <v>25</v>
      </c>
      <c r="C20" s="52"/>
      <c r="D20" s="53"/>
      <c r="E20" s="51">
        <f>SUM(J15)</f>
        <v>54000000</v>
      </c>
    </row>
  </sheetData>
  <mergeCells count="5">
    <mergeCell ref="A3:O3"/>
    <mergeCell ref="A15:B15"/>
    <mergeCell ref="A4:O4"/>
    <mergeCell ref="A9:B9"/>
    <mergeCell ref="A5:O5"/>
  </mergeCells>
  <printOptions/>
  <pageMargins left="0.65" right="0.61" top="0.39" bottom="0.45" header="0.26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2013-09-16T06:40:06Z</cp:lastPrinted>
  <dcterms:created xsi:type="dcterms:W3CDTF">2010-02-11T08:03:00Z</dcterms:created>
  <dcterms:modified xsi:type="dcterms:W3CDTF">2013-10-02T10:48:16Z</dcterms:modified>
  <cp:category/>
  <cp:version/>
  <cp:contentType/>
  <cp:contentStatus/>
</cp:coreProperties>
</file>