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\Documents\Zárszámadás\"/>
    </mc:Choice>
  </mc:AlternateContent>
  <xr:revisionPtr revIDLastSave="0" documentId="13_ncr:1_{996F20E7-48DD-48F7-A0B4-FEF7B29E4344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58" i="1" l="1"/>
  <c r="N58" i="1"/>
  <c r="M58" i="1"/>
  <c r="L58" i="1"/>
  <c r="I58" i="1"/>
  <c r="H58" i="1"/>
  <c r="G58" i="1"/>
  <c r="F58" i="1"/>
  <c r="E58" i="1"/>
  <c r="D58" i="1"/>
  <c r="C58" i="1"/>
  <c r="G10" i="1"/>
  <c r="C10" i="1"/>
</calcChain>
</file>

<file path=xl/sharedStrings.xml><?xml version="1.0" encoding="utf-8"?>
<sst xmlns="http://schemas.openxmlformats.org/spreadsheetml/2006/main" count="89" uniqueCount="89">
  <si>
    <t>#</t>
  </si>
  <si>
    <t>Megnevezés</t>
  </si>
  <si>
    <t>Összesen</t>
  </si>
  <si>
    <t>011130 Önkormányzatok és önkormányzati hivatalok jogalkotó és általános igazgatási tevékenysége</t>
  </si>
  <si>
    <t>013320 Köztemető-fenntartás és -működtetés</t>
  </si>
  <si>
    <t>013350 Az önkormányzati vagyonnal való gazdálkodással kapcsolatos feladatok</t>
  </si>
  <si>
    <t>018010 Önkormányzatok elszámolásai a központi költségvetéssel</t>
  </si>
  <si>
    <t>018030 Támogatási célú finanszírozási műveletek</t>
  </si>
  <si>
    <t>041233 Hosszabb időtartamú közfoglalkoztatás</t>
  </si>
  <si>
    <t>066020 Város-, községgazdálkodási egyéb szolgáltatások</t>
  </si>
  <si>
    <t>091140 Óvodai nevelés, ellátás működtetési feladatai</t>
  </si>
  <si>
    <t>096015 Gyermekétkeztetés köznevelési intézményben</t>
  </si>
  <si>
    <t>900020 Önkormányzatok funkcióra nem sorolható bevételei államháztartáson kívülről</t>
  </si>
  <si>
    <t>01</t>
  </si>
  <si>
    <t>Helyi önkormányzatok működésének általános támogatása (B111)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</si>
  <si>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</si>
  <si>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</si>
  <si>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</si>
  <si>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</si>
  <si>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</si>
  <si>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</si>
  <si>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</si>
  <si>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</si>
  <si>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</si>
  <si>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32</t>
  </si>
  <si>
    <t>33</t>
  </si>
  <si>
    <t>ebből: központi költségvetési szervek (B16)</t>
  </si>
  <si>
    <t>34</t>
  </si>
  <si>
    <t>ebből: központi kezelésű előirányzatok (B16)</t>
  </si>
  <si>
    <t>35</t>
  </si>
  <si>
    <t>ebből: fejezeti kezelésű előirányzatok EU-s programokra és azok hazai társfinanszírozása (B16)</t>
  </si>
  <si>
    <t>37</t>
  </si>
  <si>
    <t>ebből: társadalombiztosítás pénzügyi alapjai (B16)</t>
  </si>
  <si>
    <t>38</t>
  </si>
  <si>
    <t>ebből: elkülönített állami pénzalapok (B16)</t>
  </si>
  <si>
    <t>43</t>
  </si>
  <si>
    <t>79</t>
  </si>
  <si>
    <t>ebből: magánszemélyek kommunális adója (B34)</t>
  </si>
  <si>
    <t>ebből: állandó jelleggel végzett iparűzési tevékenység után fizetett helyi iparűzési adó (B351)</t>
  </si>
  <si>
    <t>ebből: ideiglenes jelleggel végzett tevékenység után fizetett helyi iparűzési adó (B351)</t>
  </si>
  <si>
    <t>ebből: belföldi gépjárművek adójának a helyi önkormányzatot megillető része (B354)</t>
  </si>
  <si>
    <t>186</t>
  </si>
  <si>
    <t>Ellátási díjak (B405)</t>
  </si>
  <si>
    <t>Kiszámlázott általános forgalmi adó (B406)</t>
  </si>
  <si>
    <t>Kamatbevételek és más nyereségjellegű bevételek (=203+206) (B408)</t>
  </si>
  <si>
    <t>Biztosító által fizetett kártérítés (B410)</t>
  </si>
  <si>
    <t>ebből: kiadások visszatérítései (B411)</t>
  </si>
  <si>
    <t>222</t>
  </si>
  <si>
    <t>Előző év költségvetési maradványának igénybevétele (B8131)</t>
  </si>
  <si>
    <t>Államháztartáson belüli megelőlegezések (B814)</t>
  </si>
  <si>
    <t>316</t>
  </si>
  <si>
    <t>317</t>
  </si>
  <si>
    <t>TELJESÍTETT BEVÉTELEK KORMÁNYZATI FUNKCIÓNKÉNT</t>
  </si>
  <si>
    <t>ebből: egyéb fejezeti kezelésű előirányzatok (B16)</t>
  </si>
  <si>
    <t>ebből: társulások és költségvetési szerveik (B16)</t>
  </si>
  <si>
    <t>ebből: központi költségvetési szervek (B25)</t>
  </si>
  <si>
    <t>900060 Forgatási és befektetési célú finanszírozási műveletek</t>
  </si>
  <si>
    <t>ebből: vagyoni típusú települési adók (B36)</t>
  </si>
  <si>
    <t>ebből: egyéb települési adók (B36)</t>
  </si>
  <si>
    <t>ebből: önkormányzati vagyon üzemeltetéséből, koncesszióból származó bevétel (B404)</t>
  </si>
  <si>
    <t>ebből: befektetési jegyek (B8121)</t>
  </si>
  <si>
    <t>Bevételek összesen  (B1-B8)</t>
  </si>
  <si>
    <t>Finanszírozási bevételek  (B8)</t>
  </si>
  <si>
    <t>Önkormányzatok működési támogatásai  (B11)</t>
  </si>
  <si>
    <t>Egyéb működési célú támogatások bevételei államháztartáson belülről  (B16)</t>
  </si>
  <si>
    <t>Működési célú támogatások államháztartáson belülről (B1)</t>
  </si>
  <si>
    <t>Egyéb felhalmozási célú támogatások bevételei államháztartáson belülről  (B25)</t>
  </si>
  <si>
    <t>Felhalmozási célú támogatások államháztartáson belülről  (B2)</t>
  </si>
  <si>
    <t>Vagyoni tipusú adók  (B34)</t>
  </si>
  <si>
    <t>Értékesítési és forgalmi adók  (B351)</t>
  </si>
  <si>
    <t>Gépjárműadók  (B354)</t>
  </si>
  <si>
    <t>Termékek és szolgáltatások adói  (B35)</t>
  </si>
  <si>
    <t>Egyéb közhatalmi bevételek (B36)</t>
  </si>
  <si>
    <t>Közhatalmi bevételek (B3)</t>
  </si>
  <si>
    <t>Szolgáltatások ellenértéke  (B402)</t>
  </si>
  <si>
    <t>Közvetített szolgáltatások ellenértéke  (B403)</t>
  </si>
  <si>
    <t>Tulajdonosi bevételek  (B404)</t>
  </si>
  <si>
    <t>Egyéb kapott (járó) kamatok és kamatjellegű bevételek (B4082)</t>
  </si>
  <si>
    <t>Egyéb működési bevételek  (B411)</t>
  </si>
  <si>
    <t>Működési bevételek  (B4)</t>
  </si>
  <si>
    <t>Ingatlanok értékesítése  (B52)</t>
  </si>
  <si>
    <t>Felhalmozási bevételek (B5)</t>
  </si>
  <si>
    <t>Költségvetési bevételek  (B1-B7)</t>
  </si>
  <si>
    <t>Forgatási célú belföldi értékpapírok beváltása, értékesítése  (B8121)</t>
  </si>
  <si>
    <t>Belföldi értékpapírok bevételei  (B812)</t>
  </si>
  <si>
    <t>Maradvány igénybevétele  (B813)</t>
  </si>
  <si>
    <t>Belföldi finanszírozás bevételei  (B81)</t>
  </si>
  <si>
    <t>107060 Egyéb szociális pénzbeli és természetbeni ellátások, támogatások</t>
  </si>
  <si>
    <t>2. melléklet a 8/2020. (VII.8.)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</si>
</sst>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right" vertical="top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/>
    <xf numFmtId="3" fontId="1" fillId="0" borderId="1" xfId="0" applyNumberFormat="1" applyFont="1" applyBorder="1" applyAlignment="1">
      <alignment horizontal="right" wrapText="1"/>
    </xf>
    <xf numFmtId="0" fontId="0" fillId="0" borderId="0" xfId="0" applyFont="1"/>
    <xf numFmtId="3" fontId="0" fillId="0" borderId="1" xfId="0" applyNumberFormat="1" applyFont="1" applyBorder="1" applyAlignment="1"/>
    <xf numFmtId="0" fontId="0" fillId="0" borderId="1" xfId="0" applyFont="1" applyBorder="1" applyAlignment="1">
      <alignment wrapText="1"/>
    </xf>
    <xf numFmtId="3" fontId="0" fillId="0" borderId="1" xfId="0" applyNumberFormat="1" applyBorder="1"/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3" fontId="2" fillId="2" borderId="1" xfId="0" applyNumberFormat="1" applyFont="1" applyFill="1" applyBorder="1" applyAlignment="1">
      <alignment horizontal="right" wrapText="1"/>
    </xf>
    <xf numFmtId="0" fontId="0" fillId="2" borderId="1" xfId="0" applyFill="1" applyBorder="1" applyAlignment="1"/>
    <xf numFmtId="0" fontId="0" fillId="2" borderId="0" xfId="0" applyFill="1" applyAlignment="1"/>
    <xf numFmtId="0" fontId="4" fillId="2" borderId="1" xfId="0" applyFont="1" applyFill="1" applyBorder="1" applyAlignment="1"/>
    <xf numFmtId="0" fontId="0" fillId="2" borderId="0" xfId="0" applyFill="1"/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left" wrapText="1"/>
    </xf>
    <xf numFmtId="3" fontId="2" fillId="4" borderId="1" xfId="0" applyNumberFormat="1" applyFont="1" applyFill="1" applyBorder="1" applyAlignment="1">
      <alignment horizontal="right" wrapText="1"/>
    </xf>
    <xf numFmtId="3" fontId="4" fillId="4" borderId="1" xfId="0" applyNumberFormat="1" applyFont="1" applyFill="1" applyBorder="1" applyAlignment="1"/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left" wrapText="1"/>
    </xf>
    <xf numFmtId="3" fontId="2" fillId="5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/>
    <xf numFmtId="3" fontId="4" fillId="5" borderId="1" xfId="0" applyNumberFormat="1" applyFont="1" applyFill="1" applyBorder="1" applyAlignment="1"/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topLeftCell="A13" workbookViewId="0">
      <selection sqref="A1:B1"/>
    </sheetView>
  </sheetViews>
  <sheetFormatPr defaultRowHeight="14.4" x14ac:dyDescent="0.3"/>
  <cols>
    <col min="1" max="1" width="8.88671875" style="6"/>
    <col min="2" max="2" width="37.5546875" customWidth="1"/>
    <col min="3" max="3" width="17.33203125" customWidth="1"/>
    <col min="4" max="4" width="29.33203125" customWidth="1"/>
    <col min="5" max="5" width="24.77734375" customWidth="1"/>
    <col min="6" max="6" width="30" customWidth="1"/>
    <col min="7" max="7" width="24.77734375" customWidth="1"/>
    <col min="8" max="8" width="28" customWidth="1"/>
    <col min="9" max="9" width="28.6640625" customWidth="1"/>
    <col min="10" max="10" width="23.33203125" customWidth="1"/>
    <col min="11" max="11" width="20.77734375" customWidth="1"/>
    <col min="12" max="13" width="15.77734375" customWidth="1"/>
    <col min="14" max="14" width="18.88671875" customWidth="1"/>
    <col min="15" max="15" width="16.21875" customWidth="1"/>
  </cols>
  <sheetData>
    <row r="1" spans="1:15" x14ac:dyDescent="0.3">
      <c r="A1" s="32" t="s">
        <v>88</v>
      </c>
      <c r="B1" s="32"/>
    </row>
    <row r="3" spans="1:15" ht="42.6" customHeight="1" x14ac:dyDescent="0.3">
      <c r="A3" s="31" t="s">
        <v>52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s="13" customFormat="1" ht="85.8" customHeight="1" x14ac:dyDescent="0.3">
      <c r="A4" s="14" t="s">
        <v>0</v>
      </c>
      <c r="B4" s="14" t="s">
        <v>1</v>
      </c>
      <c r="C4" s="14" t="s">
        <v>2</v>
      </c>
      <c r="D4" s="14" t="s">
        <v>3</v>
      </c>
      <c r="E4" s="14" t="s">
        <v>4</v>
      </c>
      <c r="F4" s="14" t="s">
        <v>5</v>
      </c>
      <c r="G4" s="14" t="s">
        <v>6</v>
      </c>
      <c r="H4" s="14" t="s">
        <v>7</v>
      </c>
      <c r="I4" s="14" t="s">
        <v>8</v>
      </c>
      <c r="J4" s="14" t="s">
        <v>9</v>
      </c>
      <c r="K4" s="14" t="s">
        <v>10</v>
      </c>
      <c r="L4" s="14" t="s">
        <v>11</v>
      </c>
      <c r="M4" s="14" t="s">
        <v>87</v>
      </c>
      <c r="N4" s="14" t="s">
        <v>12</v>
      </c>
      <c r="O4" s="14" t="s">
        <v>56</v>
      </c>
    </row>
    <row r="5" spans="1:15" ht="26.4" x14ac:dyDescent="0.3">
      <c r="A5" s="12" t="s">
        <v>13</v>
      </c>
      <c r="B5" s="2" t="s">
        <v>14</v>
      </c>
      <c r="C5" s="3">
        <v>9641553</v>
      </c>
      <c r="D5" s="3">
        <v>0</v>
      </c>
      <c r="E5" s="3">
        <v>0</v>
      </c>
      <c r="F5" s="3">
        <v>0</v>
      </c>
      <c r="G5" s="3">
        <v>9641553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1">
        <v>0</v>
      </c>
    </row>
    <row r="6" spans="1:15" ht="39.6" x14ac:dyDescent="0.3">
      <c r="A6" s="12" t="s">
        <v>15</v>
      </c>
      <c r="B6" s="2" t="s">
        <v>16</v>
      </c>
      <c r="C6" s="3">
        <v>7192905</v>
      </c>
      <c r="D6" s="3">
        <v>0</v>
      </c>
      <c r="E6" s="3">
        <v>0</v>
      </c>
      <c r="F6" s="3">
        <v>0</v>
      </c>
      <c r="G6" s="3">
        <v>7192905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1">
        <v>0</v>
      </c>
    </row>
    <row r="7" spans="1:15" ht="26.4" x14ac:dyDescent="0.3">
      <c r="A7" s="12" t="s">
        <v>17</v>
      </c>
      <c r="B7" s="2" t="s">
        <v>18</v>
      </c>
      <c r="C7" s="3">
        <v>1800000</v>
      </c>
      <c r="D7" s="3">
        <v>0</v>
      </c>
      <c r="E7" s="3">
        <v>0</v>
      </c>
      <c r="F7" s="3">
        <v>0</v>
      </c>
      <c r="G7" s="3">
        <v>1800000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1">
        <v>0</v>
      </c>
    </row>
    <row r="8" spans="1:15" ht="26.4" x14ac:dyDescent="0.3">
      <c r="A8" s="12" t="s">
        <v>19</v>
      </c>
      <c r="B8" s="2" t="s">
        <v>20</v>
      </c>
      <c r="C8" s="3">
        <v>518160</v>
      </c>
      <c r="D8" s="3">
        <v>0</v>
      </c>
      <c r="E8" s="3">
        <v>0</v>
      </c>
      <c r="F8" s="3">
        <v>0</v>
      </c>
      <c r="G8" s="3">
        <v>518160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1">
        <v>0</v>
      </c>
    </row>
    <row r="9" spans="1:15" x14ac:dyDescent="0.3">
      <c r="A9" s="12" t="s">
        <v>21</v>
      </c>
      <c r="B9" s="2" t="s">
        <v>22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1">
        <v>0</v>
      </c>
    </row>
    <row r="10" spans="1:15" ht="26.4" x14ac:dyDescent="0.3">
      <c r="A10" s="12" t="s">
        <v>23</v>
      </c>
      <c r="B10" s="2" t="s">
        <v>63</v>
      </c>
      <c r="C10" s="3">
        <f>SUM(C5:C9)</f>
        <v>19152618</v>
      </c>
      <c r="D10" s="3">
        <v>0</v>
      </c>
      <c r="E10" s="3">
        <v>0</v>
      </c>
      <c r="F10" s="3">
        <v>0</v>
      </c>
      <c r="G10" s="3">
        <f>SUM(G5:G9)</f>
        <v>19152618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1">
        <v>0</v>
      </c>
    </row>
    <row r="11" spans="1:15" ht="26.4" x14ac:dyDescent="0.3">
      <c r="A11" s="12" t="s">
        <v>24</v>
      </c>
      <c r="B11" s="2" t="s">
        <v>64</v>
      </c>
      <c r="C11" s="3">
        <v>7337054</v>
      </c>
      <c r="D11" s="3">
        <v>79000</v>
      </c>
      <c r="E11" s="3">
        <v>0</v>
      </c>
      <c r="F11" s="3">
        <v>0</v>
      </c>
      <c r="G11" s="3">
        <v>4256600</v>
      </c>
      <c r="H11" s="3">
        <v>333659</v>
      </c>
      <c r="I11" s="3">
        <v>2655795</v>
      </c>
      <c r="J11" s="3">
        <v>0</v>
      </c>
      <c r="K11" s="3">
        <v>12000</v>
      </c>
      <c r="L11" s="3">
        <v>0</v>
      </c>
      <c r="M11" s="3">
        <v>0</v>
      </c>
      <c r="N11" s="3">
        <v>0</v>
      </c>
      <c r="O11" s="1">
        <v>0</v>
      </c>
    </row>
    <row r="12" spans="1:15" x14ac:dyDescent="0.3">
      <c r="A12" s="12" t="s">
        <v>25</v>
      </c>
      <c r="B12" s="2" t="s">
        <v>26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1">
        <v>0</v>
      </c>
    </row>
    <row r="13" spans="1:15" ht="26.4" x14ac:dyDescent="0.3">
      <c r="A13" s="12" t="s">
        <v>27</v>
      </c>
      <c r="B13" s="2" t="s">
        <v>28</v>
      </c>
      <c r="C13" s="3">
        <v>55000</v>
      </c>
      <c r="D13" s="3">
        <v>0</v>
      </c>
      <c r="E13" s="3">
        <v>0</v>
      </c>
      <c r="F13" s="3">
        <v>0</v>
      </c>
      <c r="G13" s="3">
        <v>55000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1">
        <v>0</v>
      </c>
    </row>
    <row r="14" spans="1:15" ht="39.6" x14ac:dyDescent="0.3">
      <c r="A14" s="12" t="s">
        <v>29</v>
      </c>
      <c r="B14" s="2" t="s">
        <v>30</v>
      </c>
      <c r="C14" s="3">
        <v>500000</v>
      </c>
      <c r="D14" s="3">
        <v>0</v>
      </c>
      <c r="E14" s="3">
        <v>0</v>
      </c>
      <c r="F14" s="3">
        <v>0</v>
      </c>
      <c r="G14" s="3">
        <v>500000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1">
        <v>0</v>
      </c>
    </row>
    <row r="15" spans="1:15" ht="28.8" x14ac:dyDescent="0.3">
      <c r="A15" s="12">
        <v>36</v>
      </c>
      <c r="B15" s="4" t="s">
        <v>53</v>
      </c>
      <c r="C15" s="3">
        <v>3700000</v>
      </c>
      <c r="D15" s="3"/>
      <c r="E15" s="3"/>
      <c r="F15" s="3"/>
      <c r="G15" s="3">
        <v>3700000</v>
      </c>
      <c r="H15" s="3"/>
      <c r="I15" s="3"/>
      <c r="J15" s="3"/>
      <c r="K15" s="3"/>
      <c r="L15" s="3"/>
      <c r="M15" s="3">
        <v>0</v>
      </c>
      <c r="N15" s="3"/>
      <c r="O15" s="1">
        <v>0</v>
      </c>
    </row>
    <row r="16" spans="1:15" ht="26.4" x14ac:dyDescent="0.3">
      <c r="A16" s="12" t="s">
        <v>31</v>
      </c>
      <c r="B16" s="2" t="s">
        <v>32</v>
      </c>
      <c r="C16" s="3">
        <v>13600</v>
      </c>
      <c r="D16" s="3">
        <v>0</v>
      </c>
      <c r="E16" s="3">
        <v>0</v>
      </c>
      <c r="F16" s="3">
        <v>0</v>
      </c>
      <c r="G16" s="3">
        <v>1600</v>
      </c>
      <c r="H16" s="3">
        <v>0</v>
      </c>
      <c r="I16" s="3">
        <v>0</v>
      </c>
      <c r="J16" s="3">
        <v>0</v>
      </c>
      <c r="K16" s="3">
        <v>12000</v>
      </c>
      <c r="L16" s="3">
        <v>0</v>
      </c>
      <c r="M16" s="3">
        <v>0</v>
      </c>
      <c r="N16" s="3">
        <v>0</v>
      </c>
      <c r="O16" s="1">
        <v>0</v>
      </c>
    </row>
    <row r="17" spans="1:15" x14ac:dyDescent="0.3">
      <c r="A17" s="12" t="s">
        <v>33</v>
      </c>
      <c r="B17" s="2" t="s">
        <v>34</v>
      </c>
      <c r="C17" s="3">
        <v>2655795</v>
      </c>
      <c r="D17" s="3">
        <v>0</v>
      </c>
      <c r="E17" s="3">
        <v>0</v>
      </c>
      <c r="F17" s="3">
        <v>0</v>
      </c>
      <c r="G17" s="3"/>
      <c r="H17" s="3">
        <v>0</v>
      </c>
      <c r="I17" s="3">
        <v>2655795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1">
        <v>0</v>
      </c>
    </row>
    <row r="18" spans="1:15" ht="28.8" x14ac:dyDescent="0.3">
      <c r="A18" s="12">
        <v>40</v>
      </c>
      <c r="B18" s="4" t="s">
        <v>54</v>
      </c>
      <c r="C18" s="3">
        <v>412659</v>
      </c>
      <c r="D18" s="3">
        <v>79000</v>
      </c>
      <c r="E18" s="3"/>
      <c r="F18" s="3"/>
      <c r="G18" s="3"/>
      <c r="H18" s="3">
        <v>333659</v>
      </c>
      <c r="I18" s="3"/>
      <c r="J18" s="3"/>
      <c r="K18" s="3"/>
      <c r="L18" s="3"/>
      <c r="M18" s="3">
        <v>0</v>
      </c>
      <c r="N18" s="3"/>
      <c r="O18" s="1">
        <v>0</v>
      </c>
    </row>
    <row r="19" spans="1:15" s="19" customFormat="1" ht="27" x14ac:dyDescent="0.3">
      <c r="A19" s="15" t="s">
        <v>35</v>
      </c>
      <c r="B19" s="16" t="s">
        <v>65</v>
      </c>
      <c r="C19" s="17">
        <v>26489672</v>
      </c>
      <c r="D19" s="17">
        <v>79000</v>
      </c>
      <c r="E19" s="17">
        <v>0</v>
      </c>
      <c r="F19" s="17">
        <v>0</v>
      </c>
      <c r="G19" s="17">
        <v>23409218</v>
      </c>
      <c r="H19" s="17">
        <v>333659</v>
      </c>
      <c r="I19" s="17">
        <v>2655795</v>
      </c>
      <c r="J19" s="17">
        <v>0</v>
      </c>
      <c r="K19" s="17">
        <v>12000</v>
      </c>
      <c r="L19" s="17">
        <v>0</v>
      </c>
      <c r="M19" s="17">
        <v>0</v>
      </c>
      <c r="N19" s="17">
        <v>0</v>
      </c>
      <c r="O19" s="18">
        <v>0</v>
      </c>
    </row>
    <row r="20" spans="1:15" ht="28.8" x14ac:dyDescent="0.3">
      <c r="A20" s="12">
        <v>68</v>
      </c>
      <c r="B20" s="5" t="s">
        <v>66</v>
      </c>
      <c r="C20" s="3">
        <v>31265066</v>
      </c>
      <c r="D20" s="3">
        <v>0</v>
      </c>
      <c r="E20" s="3">
        <v>0</v>
      </c>
      <c r="F20" s="3">
        <v>8766798</v>
      </c>
      <c r="G20" s="3">
        <v>22498268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1">
        <v>0</v>
      </c>
    </row>
    <row r="21" spans="1:15" x14ac:dyDescent="0.3">
      <c r="A21" s="12">
        <v>69</v>
      </c>
      <c r="B21" t="s">
        <v>55</v>
      </c>
      <c r="C21" s="3">
        <v>31265066</v>
      </c>
      <c r="D21" s="3">
        <v>0</v>
      </c>
      <c r="E21" s="3">
        <v>0</v>
      </c>
      <c r="F21" s="3">
        <v>8766798</v>
      </c>
      <c r="G21" s="3">
        <v>22498268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3">
        <v>0</v>
      </c>
      <c r="O21" s="1">
        <v>0</v>
      </c>
    </row>
    <row r="22" spans="1:15" s="19" customFormat="1" ht="27" x14ac:dyDescent="0.3">
      <c r="A22" s="15" t="s">
        <v>36</v>
      </c>
      <c r="B22" s="16" t="s">
        <v>67</v>
      </c>
      <c r="C22" s="17">
        <v>31265066</v>
      </c>
      <c r="D22" s="17">
        <v>0</v>
      </c>
      <c r="E22" s="17">
        <v>0</v>
      </c>
      <c r="F22" s="17">
        <v>8766798</v>
      </c>
      <c r="G22" s="17">
        <v>22498268</v>
      </c>
      <c r="H22" s="17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v>0</v>
      </c>
    </row>
    <row r="23" spans="1:15" x14ac:dyDescent="0.3">
      <c r="A23" s="12">
        <v>108</v>
      </c>
      <c r="B23" s="2" t="s">
        <v>68</v>
      </c>
      <c r="C23" s="3">
        <v>1746919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1746919</v>
      </c>
      <c r="O23" s="1">
        <v>0</v>
      </c>
    </row>
    <row r="24" spans="1:15" ht="26.4" x14ac:dyDescent="0.3">
      <c r="A24" s="12">
        <v>110</v>
      </c>
      <c r="B24" s="2" t="s">
        <v>37</v>
      </c>
      <c r="C24" s="3">
        <v>1746919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1746919</v>
      </c>
      <c r="O24" s="1">
        <v>0</v>
      </c>
    </row>
    <row r="25" spans="1:15" x14ac:dyDescent="0.3">
      <c r="A25" s="12">
        <v>115</v>
      </c>
      <c r="B25" s="2" t="s">
        <v>69</v>
      </c>
      <c r="C25" s="3">
        <v>7324489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7324489</v>
      </c>
      <c r="O25" s="1">
        <v>0</v>
      </c>
    </row>
    <row r="26" spans="1:15" ht="39.6" x14ac:dyDescent="0.3">
      <c r="A26" s="12">
        <v>122</v>
      </c>
      <c r="B26" s="2" t="s">
        <v>38</v>
      </c>
      <c r="C26" s="3">
        <v>7324489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7324489</v>
      </c>
      <c r="O26" s="1">
        <v>0</v>
      </c>
    </row>
    <row r="27" spans="1:15" ht="39.6" x14ac:dyDescent="0.3">
      <c r="A27" s="12">
        <v>123</v>
      </c>
      <c r="B27" s="2" t="s">
        <v>39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1">
        <v>0</v>
      </c>
    </row>
    <row r="28" spans="1:15" x14ac:dyDescent="0.3">
      <c r="A28" s="12">
        <v>142</v>
      </c>
      <c r="B28" s="2" t="s">
        <v>70</v>
      </c>
      <c r="C28" s="3">
        <v>1796713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1796713</v>
      </c>
      <c r="O28" s="1">
        <v>0</v>
      </c>
    </row>
    <row r="29" spans="1:15" ht="26.4" x14ac:dyDescent="0.3">
      <c r="A29" s="12">
        <v>144</v>
      </c>
      <c r="B29" s="2" t="s">
        <v>40</v>
      </c>
      <c r="C29" s="3">
        <v>1796713</v>
      </c>
      <c r="D29" s="3">
        <v>0</v>
      </c>
      <c r="E29" s="3">
        <v>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1796713</v>
      </c>
      <c r="O29" s="1">
        <v>0</v>
      </c>
    </row>
    <row r="30" spans="1:15" x14ac:dyDescent="0.3">
      <c r="A30" s="12">
        <v>164</v>
      </c>
      <c r="B30" s="2" t="s">
        <v>71</v>
      </c>
      <c r="C30" s="3">
        <v>9121202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9121202</v>
      </c>
      <c r="O30" s="1">
        <v>0</v>
      </c>
    </row>
    <row r="31" spans="1:15" x14ac:dyDescent="0.3">
      <c r="A31" s="12">
        <v>165</v>
      </c>
      <c r="B31" s="5" t="s">
        <v>72</v>
      </c>
      <c r="C31" s="3">
        <v>483561</v>
      </c>
      <c r="D31" s="3">
        <v>0</v>
      </c>
      <c r="E31" s="3">
        <v>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483561</v>
      </c>
      <c r="O31" s="1">
        <v>0</v>
      </c>
    </row>
    <row r="32" spans="1:15" x14ac:dyDescent="0.3">
      <c r="A32" s="12">
        <v>178</v>
      </c>
      <c r="B32" s="1" t="s">
        <v>57</v>
      </c>
      <c r="C32" s="3">
        <v>20000</v>
      </c>
      <c r="D32" s="3">
        <v>0</v>
      </c>
      <c r="E32" s="3">
        <v>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20000</v>
      </c>
      <c r="O32" s="1">
        <v>0</v>
      </c>
    </row>
    <row r="33" spans="1:15" x14ac:dyDescent="0.3">
      <c r="A33" s="12">
        <v>180</v>
      </c>
      <c r="B33" s="1" t="s">
        <v>58</v>
      </c>
      <c r="C33" s="3">
        <v>452499</v>
      </c>
      <c r="D33" s="3">
        <v>0</v>
      </c>
      <c r="E33" s="3">
        <v>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452499</v>
      </c>
      <c r="O33" s="1">
        <v>0</v>
      </c>
    </row>
    <row r="34" spans="1:15" s="19" customFormat="1" ht="27" customHeight="1" x14ac:dyDescent="0.3">
      <c r="A34" s="15" t="s">
        <v>41</v>
      </c>
      <c r="B34" s="16" t="s">
        <v>73</v>
      </c>
      <c r="C34" s="17">
        <v>11351682</v>
      </c>
      <c r="D34" s="17"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11351682</v>
      </c>
      <c r="O34" s="20">
        <v>0</v>
      </c>
    </row>
    <row r="35" spans="1:15" x14ac:dyDescent="0.3">
      <c r="A35" s="12">
        <v>186</v>
      </c>
      <c r="B35" s="2" t="s">
        <v>74</v>
      </c>
      <c r="C35" s="3">
        <v>751432</v>
      </c>
      <c r="D35" s="3">
        <v>0</v>
      </c>
      <c r="E35" s="3">
        <v>15000</v>
      </c>
      <c r="F35" s="3">
        <v>736432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1">
        <v>0</v>
      </c>
    </row>
    <row r="36" spans="1:15" ht="28.8" x14ac:dyDescent="0.3">
      <c r="A36" s="12">
        <v>189</v>
      </c>
      <c r="B36" s="4" t="s">
        <v>75</v>
      </c>
      <c r="C36" s="3">
        <v>120777</v>
      </c>
      <c r="D36" s="3">
        <v>0</v>
      </c>
      <c r="E36" s="3">
        <v>0</v>
      </c>
      <c r="F36" s="3">
        <v>120777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1">
        <v>0</v>
      </c>
    </row>
    <row r="37" spans="1:15" x14ac:dyDescent="0.3">
      <c r="A37" s="12">
        <v>191</v>
      </c>
      <c r="B37" s="2" t="s">
        <v>76</v>
      </c>
      <c r="C37" s="3">
        <v>635799</v>
      </c>
      <c r="D37" s="3">
        <v>0</v>
      </c>
      <c r="E37" s="3">
        <v>0</v>
      </c>
      <c r="F37" s="3">
        <v>635799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1">
        <v>0</v>
      </c>
    </row>
    <row r="38" spans="1:15" ht="43.2" x14ac:dyDescent="0.3">
      <c r="A38" s="12">
        <v>193</v>
      </c>
      <c r="B38" s="4" t="s">
        <v>59</v>
      </c>
      <c r="C38" s="3">
        <v>283464</v>
      </c>
      <c r="D38" s="3">
        <v>0</v>
      </c>
      <c r="E38" s="3">
        <v>0</v>
      </c>
      <c r="F38" s="3">
        <v>283464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1">
        <v>0</v>
      </c>
    </row>
    <row r="39" spans="1:15" x14ac:dyDescent="0.3">
      <c r="A39" s="12">
        <v>198</v>
      </c>
      <c r="B39" s="2" t="s">
        <v>42</v>
      </c>
      <c r="C39" s="3">
        <v>198461</v>
      </c>
      <c r="D39" s="3">
        <v>0</v>
      </c>
      <c r="E39" s="3">
        <v>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182693</v>
      </c>
      <c r="M39" s="3">
        <v>15768</v>
      </c>
      <c r="N39" s="1">
        <v>0</v>
      </c>
      <c r="O39" s="1">
        <v>0</v>
      </c>
    </row>
    <row r="40" spans="1:15" x14ac:dyDescent="0.3">
      <c r="A40" s="12">
        <v>199</v>
      </c>
      <c r="B40" s="2" t="s">
        <v>43</v>
      </c>
      <c r="C40" s="3">
        <v>2354928</v>
      </c>
      <c r="D40" s="3">
        <v>0</v>
      </c>
      <c r="E40" s="3">
        <v>4050</v>
      </c>
      <c r="F40" s="3">
        <v>2300584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46037</v>
      </c>
      <c r="M40" s="3">
        <v>4257</v>
      </c>
      <c r="N40" s="1">
        <v>0</v>
      </c>
      <c r="O40" s="1">
        <v>0</v>
      </c>
    </row>
    <row r="41" spans="1:15" ht="26.4" x14ac:dyDescent="0.3">
      <c r="A41" s="12">
        <v>204</v>
      </c>
      <c r="B41" s="2" t="s">
        <v>77</v>
      </c>
      <c r="C41" s="3">
        <v>1</v>
      </c>
      <c r="D41" s="3">
        <v>1</v>
      </c>
      <c r="E41" s="3">
        <v>0</v>
      </c>
      <c r="F41" s="3">
        <v>0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1">
        <v>0</v>
      </c>
    </row>
    <row r="42" spans="1:15" ht="26.4" x14ac:dyDescent="0.3">
      <c r="A42" s="12">
        <v>207</v>
      </c>
      <c r="B42" s="2" t="s">
        <v>44</v>
      </c>
      <c r="C42" s="3">
        <v>1</v>
      </c>
      <c r="D42" s="3">
        <v>1</v>
      </c>
      <c r="E42" s="3">
        <v>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1">
        <v>0</v>
      </c>
    </row>
    <row r="43" spans="1:15" x14ac:dyDescent="0.3">
      <c r="A43" s="12">
        <v>216</v>
      </c>
      <c r="B43" s="2" t="s">
        <v>45</v>
      </c>
      <c r="C43" s="3">
        <v>185730</v>
      </c>
      <c r="D43" s="3">
        <v>0</v>
      </c>
      <c r="E43" s="3">
        <v>185730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1">
        <v>0</v>
      </c>
    </row>
    <row r="44" spans="1:15" x14ac:dyDescent="0.3">
      <c r="A44" s="12">
        <v>217</v>
      </c>
      <c r="B44" s="2" t="s">
        <v>78</v>
      </c>
      <c r="C44" s="3">
        <v>15108</v>
      </c>
      <c r="D44" s="3">
        <v>15108</v>
      </c>
      <c r="E44" s="3">
        <v>55000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1">
        <v>0</v>
      </c>
    </row>
    <row r="45" spans="1:15" x14ac:dyDescent="0.3">
      <c r="A45" s="12">
        <v>219</v>
      </c>
      <c r="B45" s="2" t="s">
        <v>46</v>
      </c>
      <c r="C45" s="3">
        <v>2700</v>
      </c>
      <c r="D45" s="3">
        <v>2700</v>
      </c>
      <c r="E45" s="3">
        <v>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1">
        <v>0</v>
      </c>
    </row>
    <row r="46" spans="1:15" s="21" customFormat="1" ht="29.4" customHeight="1" x14ac:dyDescent="0.3">
      <c r="A46" s="15" t="s">
        <v>47</v>
      </c>
      <c r="B46" s="16" t="s">
        <v>79</v>
      </c>
      <c r="C46" s="17">
        <v>4262236</v>
      </c>
      <c r="D46" s="17">
        <v>15109</v>
      </c>
      <c r="E46" s="17">
        <v>204780</v>
      </c>
      <c r="F46" s="17">
        <v>3793592</v>
      </c>
      <c r="G46" s="17">
        <v>0</v>
      </c>
      <c r="H46" s="17"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20">
        <v>0</v>
      </c>
    </row>
    <row r="47" spans="1:15" x14ac:dyDescent="0.3">
      <c r="A47" s="12">
        <v>223</v>
      </c>
      <c r="B47" s="2" t="s">
        <v>80</v>
      </c>
      <c r="C47" s="3">
        <v>7500000</v>
      </c>
      <c r="D47" s="3">
        <v>0</v>
      </c>
      <c r="E47" s="3">
        <v>0</v>
      </c>
      <c r="F47" s="3">
        <v>7500000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3">
        <v>0</v>
      </c>
      <c r="O47" s="1">
        <v>0</v>
      </c>
    </row>
    <row r="48" spans="1:15" s="19" customFormat="1" ht="22.8" customHeight="1" x14ac:dyDescent="0.3">
      <c r="A48" s="15">
        <v>231</v>
      </c>
      <c r="B48" s="16" t="s">
        <v>81</v>
      </c>
      <c r="C48" s="17">
        <v>7500000</v>
      </c>
      <c r="D48" s="17">
        <v>0</v>
      </c>
      <c r="E48" s="17">
        <v>0</v>
      </c>
      <c r="F48" s="17">
        <v>7500000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18">
        <v>0</v>
      </c>
    </row>
    <row r="49" spans="1:15" s="6" customFormat="1" ht="30" customHeight="1" x14ac:dyDescent="0.3">
      <c r="A49" s="26">
        <v>284</v>
      </c>
      <c r="B49" s="27" t="s">
        <v>82</v>
      </c>
      <c r="C49" s="28">
        <v>80868656</v>
      </c>
      <c r="D49" s="28">
        <v>94109</v>
      </c>
      <c r="E49" s="28">
        <v>204780</v>
      </c>
      <c r="F49" s="28">
        <v>20060390</v>
      </c>
      <c r="G49" s="28">
        <v>45907486</v>
      </c>
      <c r="H49" s="28">
        <v>333659</v>
      </c>
      <c r="I49" s="28">
        <v>2655795</v>
      </c>
      <c r="J49" s="28">
        <v>0</v>
      </c>
      <c r="K49" s="28">
        <v>12000</v>
      </c>
      <c r="L49" s="28">
        <v>228730</v>
      </c>
      <c r="M49" s="28">
        <v>20025</v>
      </c>
      <c r="N49" s="28">
        <v>11351682</v>
      </c>
      <c r="O49" s="29">
        <v>0</v>
      </c>
    </row>
    <row r="50" spans="1:15" s="8" customFormat="1" ht="28.8" x14ac:dyDescent="0.3">
      <c r="A50" s="12">
        <v>287</v>
      </c>
      <c r="B50" s="10" t="s">
        <v>83</v>
      </c>
      <c r="C50" s="7">
        <v>3000005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9">
        <v>3000005</v>
      </c>
    </row>
    <row r="51" spans="1:15" s="8" customFormat="1" x14ac:dyDescent="0.3">
      <c r="A51" s="12">
        <v>288</v>
      </c>
      <c r="B51" s="1" t="s">
        <v>60</v>
      </c>
      <c r="C51" s="7">
        <v>3000005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9">
        <v>3000005</v>
      </c>
    </row>
    <row r="52" spans="1:15" s="8" customFormat="1" x14ac:dyDescent="0.3">
      <c r="A52" s="12">
        <v>293</v>
      </c>
      <c r="B52" s="5" t="s">
        <v>84</v>
      </c>
      <c r="C52" s="7">
        <v>3000005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3000005</v>
      </c>
    </row>
    <row r="53" spans="1:15" ht="26.4" x14ac:dyDescent="0.3">
      <c r="A53" s="12">
        <v>294</v>
      </c>
      <c r="B53" s="2" t="s">
        <v>48</v>
      </c>
      <c r="C53" s="3">
        <v>85716</v>
      </c>
      <c r="D53" s="3">
        <v>0</v>
      </c>
      <c r="E53" s="3">
        <v>0</v>
      </c>
      <c r="F53" s="3">
        <v>0</v>
      </c>
      <c r="G53" s="3">
        <v>0</v>
      </c>
      <c r="H53" s="3">
        <v>85716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1">
        <v>0</v>
      </c>
    </row>
    <row r="54" spans="1:15" x14ac:dyDescent="0.3">
      <c r="A54" s="12">
        <v>296</v>
      </c>
      <c r="B54" s="2" t="s">
        <v>85</v>
      </c>
      <c r="C54" s="3">
        <v>85716</v>
      </c>
      <c r="D54" s="3">
        <v>0</v>
      </c>
      <c r="E54" s="3">
        <v>0</v>
      </c>
      <c r="F54" s="3">
        <v>0</v>
      </c>
      <c r="G54" s="3">
        <v>0</v>
      </c>
      <c r="H54" s="3">
        <v>85716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1">
        <v>0</v>
      </c>
    </row>
    <row r="55" spans="1:15" ht="26.4" x14ac:dyDescent="0.3">
      <c r="A55" s="12">
        <v>297</v>
      </c>
      <c r="B55" s="2" t="s">
        <v>49</v>
      </c>
      <c r="C55" s="3">
        <v>731485</v>
      </c>
      <c r="D55" s="3">
        <v>0</v>
      </c>
      <c r="E55" s="3">
        <v>0</v>
      </c>
      <c r="F55" s="3">
        <v>0</v>
      </c>
      <c r="G55" s="3">
        <v>731485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1">
        <v>0</v>
      </c>
    </row>
    <row r="56" spans="1:15" x14ac:dyDescent="0.3">
      <c r="A56" s="12">
        <v>305</v>
      </c>
      <c r="B56" s="2" t="s">
        <v>86</v>
      </c>
      <c r="C56" s="3">
        <v>3817206</v>
      </c>
      <c r="D56" s="3">
        <v>0</v>
      </c>
      <c r="E56" s="3">
        <v>0</v>
      </c>
      <c r="F56" s="3">
        <v>0</v>
      </c>
      <c r="G56" s="3">
        <v>731485</v>
      </c>
      <c r="H56" s="3">
        <v>85716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11">
        <v>3000005</v>
      </c>
    </row>
    <row r="57" spans="1:15" s="6" customFormat="1" ht="27.6" customHeight="1" x14ac:dyDescent="0.3">
      <c r="A57" s="26" t="s">
        <v>50</v>
      </c>
      <c r="B57" s="27" t="s">
        <v>62</v>
      </c>
      <c r="C57" s="28">
        <v>3817206</v>
      </c>
      <c r="D57" s="28">
        <v>0</v>
      </c>
      <c r="E57" s="28">
        <v>0</v>
      </c>
      <c r="F57" s="28">
        <v>0</v>
      </c>
      <c r="G57" s="28">
        <v>731485</v>
      </c>
      <c r="H57" s="28">
        <v>85716</v>
      </c>
      <c r="I57" s="28">
        <v>0</v>
      </c>
      <c r="J57" s="28">
        <v>0</v>
      </c>
      <c r="K57" s="28">
        <v>0</v>
      </c>
      <c r="L57" s="28">
        <v>0</v>
      </c>
      <c r="M57" s="28">
        <v>0</v>
      </c>
      <c r="N57" s="28">
        <v>0</v>
      </c>
      <c r="O57" s="30">
        <v>3000005</v>
      </c>
    </row>
    <row r="58" spans="1:15" s="6" customFormat="1" ht="25.2" customHeight="1" x14ac:dyDescent="0.3">
      <c r="A58" s="22" t="s">
        <v>51</v>
      </c>
      <c r="B58" s="23" t="s">
        <v>61</v>
      </c>
      <c r="C58" s="24">
        <f>C49+C57</f>
        <v>84685862</v>
      </c>
      <c r="D58" s="24">
        <f t="shared" ref="D58:I58" si="0">SUM(D49,D57)</f>
        <v>94109</v>
      </c>
      <c r="E58" s="24">
        <f t="shared" si="0"/>
        <v>204780</v>
      </c>
      <c r="F58" s="24">
        <f t="shared" si="0"/>
        <v>20060390</v>
      </c>
      <c r="G58" s="24">
        <f t="shared" si="0"/>
        <v>46638971</v>
      </c>
      <c r="H58" s="24">
        <f t="shared" si="0"/>
        <v>419375</v>
      </c>
      <c r="I58" s="24">
        <f t="shared" si="0"/>
        <v>2655795</v>
      </c>
      <c r="J58" s="24">
        <v>0</v>
      </c>
      <c r="K58" s="24">
        <v>12000</v>
      </c>
      <c r="L58" s="24">
        <f>SUM(L49,L57)</f>
        <v>228730</v>
      </c>
      <c r="M58" s="24">
        <f>SUM(M49,M57)</f>
        <v>20025</v>
      </c>
      <c r="N58" s="24">
        <f>SUM(N49,N57)</f>
        <v>11351682</v>
      </c>
      <c r="O58" s="25">
        <f>SUM(O49,O57)</f>
        <v>3000005</v>
      </c>
    </row>
    <row r="59" spans="1:15" ht="31.8" customHeight="1" x14ac:dyDescent="0.3"/>
  </sheetData>
  <mergeCells count="2">
    <mergeCell ref="A3:O3"/>
    <mergeCell ref="A1:B1"/>
  </mergeCells>
  <pageMargins left="0.7" right="0.7" top="0.75" bottom="0.75" header="0.3" footer="0.3"/>
  <pageSetup paperSize="9" scale="3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Nyul</dc:creator>
  <cp:lastModifiedBy>ASP</cp:lastModifiedBy>
  <cp:lastPrinted>2020-07-01T13:45:38Z</cp:lastPrinted>
  <dcterms:created xsi:type="dcterms:W3CDTF">2019-05-18T15:37:05Z</dcterms:created>
  <dcterms:modified xsi:type="dcterms:W3CDTF">2020-07-04T19:24:57Z</dcterms:modified>
</cp:coreProperties>
</file>