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5.sz.mell." sheetId="1" r:id="rId1"/>
  </sheets>
  <definedNames>
    <definedName name="_xlfn.IFERROR" hidden="1">#NAME?</definedName>
    <definedName name="_xlnm.Print_Titles" localSheetId="0">'5.sz.mell.'!$1:$6</definedName>
  </definedNames>
  <calcPr fullCalcOnLoad="1"/>
</workbook>
</file>

<file path=xl/sharedStrings.xml><?xml version="1.0" encoding="utf-8"?>
<sst xmlns="http://schemas.openxmlformats.org/spreadsheetml/2006/main" count="286" uniqueCount="249">
  <si>
    <t>Önkormányzat</t>
  </si>
  <si>
    <t>01</t>
  </si>
  <si>
    <t>Ezer forintban !</t>
  </si>
  <si>
    <t>Száma</t>
  </si>
  <si>
    <t>Előirányzat-csoport, kiemelt előirányzat megnevezése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</si>
  <si>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</si>
  <si>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</si>
  <si>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</si>
  <si>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</si>
  <si>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</si>
  <si>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</si>
  <si>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</si>
  <si>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</si>
  <si>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</si>
  <si>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</si>
  <si>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</si>
  <si>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</si>
  <si>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</si>
  <si>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</si>
  <si>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</si>
  <si>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</si>
  <si>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</si>
  <si>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</si>
  <si>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</si>
  <si>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</si>
  <si>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</si>
  <si>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</si>
  <si>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</si>
  <si>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</si>
  <si>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</si>
  <si>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</si>
  <si>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</si>
  <si>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</si>
  <si>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</si>
  <si>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</si>
  <si>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</si>
  <si>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</si>
  <si>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</si>
  <si>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</si>
  <si>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</si>
  <si>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</si>
  <si>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</si>
  <si>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</si>
  <si>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</si>
  <si>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</si>
  <si>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</si>
  <si>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</si>
  <si>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</si>
  <si>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</si>
  <si>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</si>
  <si>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</si>
  <si>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</si>
  <si>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</si>
  <si>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</si>
  <si>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</si>
  <si>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</si>
  <si>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</si>
  <si>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</si>
  <si>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</si>
  <si>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</si>
  <si>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</si>
  <si>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</si>
  <si>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</si>
  <si>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</si>
  <si>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</si>
  <si>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</si>
  <si>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</si>
  <si>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</si>
  <si>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</si>
  <si>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</si>
  <si>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</si>
  <si>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</si>
  <si>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</si>
  <si>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</si>
  <si>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</si>
  <si>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</si>
  <si>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</si>
  <si>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</si>
  <si>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</si>
  <si>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</si>
  <si>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</si>
  <si>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</si>
  <si>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</si>
  <si>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</si>
  <si>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</si>
  <si>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</si>
  <si>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</si>
  <si>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</si>
  <si>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</si>
  <si>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</si>
  <si>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</si>
  <si>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</si>
  <si>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</si>
  <si>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</si>
  <si>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</si>
  <si>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</si>
  <si>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</si>
  <si>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</si>
  <si>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</si>
  <si>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</si>
  <si>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</si>
  <si>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</si>
  <si>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</si>
  <si>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</si>
  <si>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</si>
  <si>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</si>
  <si>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</si>
  <si>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</si>
  <si>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</si>
  <si>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</si>
  <si>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</si>
  <si>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</si>
  <si>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</si>
  <si>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</si>
  <si>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</si>
  <si>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</si>
  <si>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</si>
  <si>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</si>
  <si>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</si>
  <si>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</si>
  <si>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</si>
  <si>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</si>
  <si>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</si>
  <si>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</si>
  <si>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</si>
  <si>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</si>
  <si>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</si>
  <si>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</si>
  <si>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</si>
  <si>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</si>
  <si>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</si>
  <si>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</si>
  <si>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</si>
  <si>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</si>
  <si>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</si>
  <si>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</si>
  <si>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</si>
  <si>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</si>
  <si>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</si>
  <si>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</si>
  <si>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</si>
  <si>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</si>
  <si>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</si>
  <si>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</si>
  <si>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</si>
  <si>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</si>
  <si>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</si>
  <si>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</si>
  <si>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</si>
  <si>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</si>
  <si>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</si>
  <si>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</si>
  <si>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</si>
  <si>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</si>
  <si>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</si>
  <si>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</si>
  <si>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</si>
  <si>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</si>
  <si>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</si>
  <si>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</si>
  <si>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</si>
  <si>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</si>
  <si>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</si>
  <si>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</si>
  <si>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</si>
  <si>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</si>
  <si>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</si>
  <si>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</si>
  <si>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</si>
  <si>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</si>
  <si>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</si>
  <si>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</si>
  <si>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</si>
  <si>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</si>
  <si>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</si>
  <si>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</si>
  <si>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</si>
  <si>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</si>
  <si>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</si>
  <si>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</si>
  <si>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</si>
  <si>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</si>
  <si>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</si>
  <si>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</si>
  <si>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</si>
  <si>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</si>
  <si>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</si>
  <si>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</si>
  <si>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</si>
  <si>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</si>
  <si>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</si>
  <si>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</si>
  <si>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</si>
  <si>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</si>
  <si>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</si>
  <si>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</si>
  <si>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</si>
  <si>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</si>
  <si>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</si>
  <si>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</si>
  <si>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</si>
  <si>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</si>
  <si>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</si>
  <si>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</si>
  <si>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</si>
  <si>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</si>
  <si>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</si>
  <si>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</si>
  <si>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</si>
  <si>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</si>
  <si>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</si>
  <si>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</si>
  <si>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</si>
  <si>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</si>
  <si>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</si>
  <si>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</si>
  <si>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</si>
  <si>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</si>
  <si>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</si>
  <si>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</si>
  <si>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</si>
  <si>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</si>
  <si>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</si>
  <si>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</si>
  <si>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</si>
  <si>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</si>
  <si>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</si>
  <si>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</si>
  <si>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</si>
  <si>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</si>
  <si>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</si>
  <si>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</si>
  <si>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</si>
  <si>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</si>
  <si>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</si>
  <si>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</si>
  <si>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</si>
  <si>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</si>
  <si>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</si>
  <si>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</si>
  <si>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</si>
  <si>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</si>
  <si>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Irányítószervi (önkormányzati) támogatás (intézményfinanszírozás)</t>
  </si>
  <si>
    <t>7.5.</t>
  </si>
  <si>
    <t>Összes bevétele, kiadása</t>
  </si>
  <si>
    <t>Megne-vezés</t>
  </si>
  <si>
    <t>Feladat</t>
  </si>
  <si>
    <t>2014. évi eredeti előirányzat</t>
  </si>
  <si>
    <t>2014. évi módosított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</si>
</sst>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164" fontId="23" fillId="0" borderId="18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164" fontId="23" fillId="0" borderId="20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3" xfId="0" applyFont="1" applyFill="1" applyBorder="1" applyAlignment="1" applyProtection="1">
      <alignment horizontal="left" vertical="center"/>
      <protection/>
    </xf>
    <xf numFmtId="0" fontId="23" fillId="0" borderId="21" xfId="0" applyFont="1" applyFill="1" applyBorder="1" applyAlignment="1" applyProtection="1">
      <alignment vertical="center" wrapText="1"/>
      <protection/>
    </xf>
    <xf numFmtId="3" fontId="2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3" xfId="56" applyFont="1" applyFill="1" applyBorder="1" applyAlignment="1" applyProtection="1">
      <alignment horizontal="center" vertical="center" wrapText="1"/>
      <protection/>
    </xf>
    <xf numFmtId="0" fontId="26" fillId="0" borderId="14" xfId="56" applyFont="1" applyFill="1" applyBorder="1" applyAlignment="1" applyProtection="1">
      <alignment horizontal="left" vertical="center" wrapText="1" indent="1"/>
      <protection/>
    </xf>
    <xf numFmtId="164" fontId="26" fillId="0" borderId="15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2" xfId="56" applyNumberFormat="1" applyFont="1" applyFill="1" applyBorder="1" applyAlignment="1" applyProtection="1">
      <alignment horizontal="center" vertical="center" wrapText="1"/>
      <protection/>
    </xf>
    <xf numFmtId="0" fontId="28" fillId="0" borderId="23" xfId="0" applyFont="1" applyBorder="1" applyAlignment="1" applyProtection="1">
      <alignment horizontal="left" wrapText="1" indent="1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5" xfId="56" applyNumberFormat="1" applyFont="1" applyFill="1" applyBorder="1" applyAlignment="1" applyProtection="1">
      <alignment horizontal="center" vertical="center" wrapText="1"/>
      <protection/>
    </xf>
    <xf numFmtId="0" fontId="28" fillId="0" borderId="26" xfId="0" applyFont="1" applyBorder="1" applyAlignment="1" applyProtection="1">
      <alignment horizontal="left" wrapText="1" indent="1"/>
      <protection/>
    </xf>
    <xf numFmtId="164" fontId="27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18" borderId="30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14" xfId="0" applyFont="1" applyBorder="1" applyAlignment="1" applyProtection="1">
      <alignment horizontal="lef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5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3" xfId="0" applyFont="1" applyBorder="1" applyAlignment="1" applyProtection="1">
      <alignment horizontal="center" wrapText="1"/>
      <protection/>
    </xf>
    <xf numFmtId="0" fontId="28" fillId="0" borderId="29" xfId="0" applyFont="1" applyBorder="1" applyAlignment="1" applyProtection="1">
      <alignment wrapText="1"/>
      <protection/>
    </xf>
    <xf numFmtId="0" fontId="28" fillId="0" borderId="22" xfId="0" applyFont="1" applyBorder="1" applyAlignment="1" applyProtection="1">
      <alignment horizontal="center" wrapText="1"/>
      <protection/>
    </xf>
    <xf numFmtId="0" fontId="28" fillId="0" borderId="25" xfId="0" applyFont="1" applyBorder="1" applyAlignment="1" applyProtection="1">
      <alignment horizontal="center"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164" fontId="26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4" xfId="0" applyFont="1" applyBorder="1" applyAlignment="1" applyProtection="1">
      <alignment wrapText="1"/>
      <protection/>
    </xf>
    <xf numFmtId="0" fontId="29" fillId="0" borderId="31" xfId="0" applyFont="1" applyBorder="1" applyAlignment="1" applyProtection="1">
      <alignment horizontal="center" wrapText="1"/>
      <protection/>
    </xf>
    <xf numFmtId="0" fontId="29" fillId="0" borderId="32" xfId="0" applyFont="1" applyBorder="1" applyAlignment="1" applyProtection="1">
      <alignment wrapText="1"/>
      <protection/>
    </xf>
    <xf numFmtId="0" fontId="26" fillId="0" borderId="33" xfId="56" applyFont="1" applyFill="1" applyBorder="1" applyAlignment="1" applyProtection="1">
      <alignment horizontal="center" vertical="center" wrapText="1"/>
      <protection/>
    </xf>
    <xf numFmtId="0" fontId="26" fillId="0" borderId="12" xfId="56" applyFont="1" applyFill="1" applyBorder="1" applyAlignment="1" applyProtection="1">
      <alignment vertical="center" wrapText="1"/>
      <protection/>
    </xf>
    <xf numFmtId="164" fontId="26" fillId="0" borderId="34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5" xfId="56" applyNumberFormat="1" applyFont="1" applyFill="1" applyBorder="1" applyAlignment="1" applyProtection="1">
      <alignment horizontal="center" vertical="center" wrapText="1"/>
      <protection/>
    </xf>
    <xf numFmtId="0" fontId="27" fillId="0" borderId="36" xfId="56" applyFont="1" applyFill="1" applyBorder="1" applyAlignment="1" applyProtection="1">
      <alignment horizontal="left" vertical="center" wrapText="1" indent="1"/>
      <protection/>
    </xf>
    <xf numFmtId="164" fontId="27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6" xfId="56" applyFont="1" applyFill="1" applyBorder="1" applyAlignment="1" applyProtection="1">
      <alignment horizontal="left" vertical="center" wrapText="1" indent="1"/>
      <protection/>
    </xf>
    <xf numFmtId="0" fontId="27" fillId="0" borderId="38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26" xfId="56" applyFont="1" applyFill="1" applyBorder="1" applyAlignment="1" applyProtection="1">
      <alignment horizontal="left" indent="4"/>
      <protection/>
    </xf>
    <xf numFmtId="0" fontId="27" fillId="0" borderId="26" xfId="56" applyFont="1" applyFill="1" applyBorder="1" applyAlignment="1" applyProtection="1">
      <alignment horizontal="left" vertical="center" wrapText="1" indent="4"/>
      <protection/>
    </xf>
    <xf numFmtId="49" fontId="27" fillId="0" borderId="39" xfId="56" applyNumberFormat="1" applyFont="1" applyFill="1" applyBorder="1" applyAlignment="1" applyProtection="1">
      <alignment horizontal="center" vertical="center" wrapTex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41" xfId="56" applyFont="1" applyFill="1" applyBorder="1" applyAlignment="1" applyProtection="1">
      <alignment horizontal="left" vertical="center" wrapText="1" indent="4"/>
      <protection/>
    </xf>
    <xf numFmtId="164" fontId="27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4" xfId="56" applyFont="1" applyFill="1" applyBorder="1" applyAlignment="1" applyProtection="1">
      <alignment vertical="center" wrapTex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164" fontId="27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9" xfId="0" applyFont="1" applyBorder="1" applyAlignment="1" applyProtection="1">
      <alignment horizontal="left" vertical="center" wrapText="1" indent="1"/>
      <protection/>
    </xf>
    <xf numFmtId="0" fontId="28" fillId="0" borderId="26" xfId="0" applyFont="1" applyBorder="1" applyAlignment="1" applyProtection="1">
      <alignment horizontal="left" vertical="center" wrapText="1" indent="1"/>
      <protection/>
    </xf>
    <xf numFmtId="0" fontId="27" fillId="0" borderId="23" xfId="56" applyFont="1" applyFill="1" applyBorder="1" applyAlignment="1" applyProtection="1">
      <alignment horizontal="left" vertical="center" wrapText="1" indent="4"/>
      <protection/>
    </xf>
    <xf numFmtId="164" fontId="27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4" xfId="56" applyFont="1" applyFill="1" applyBorder="1" applyAlignment="1" applyProtection="1">
      <alignment horizontal="left" vertical="center" wrapText="1" indent="1"/>
      <protection/>
    </xf>
    <xf numFmtId="0" fontId="27" fillId="0" borderId="23" xfId="56" applyFont="1" applyFill="1" applyBorder="1" applyAlignment="1" applyProtection="1">
      <alignment horizontal="left" vertical="center" wrapText="1" indent="1"/>
      <protection/>
    </xf>
    <xf numFmtId="0" fontId="27" fillId="0" borderId="44" xfId="56" applyFont="1" applyFill="1" applyBorder="1" applyAlignment="1" applyProtection="1">
      <alignment horizontal="left" vertical="center" wrapText="1" indent="1"/>
      <protection/>
    </xf>
    <xf numFmtId="164" fontId="29" fillId="0" borderId="15" xfId="0" applyNumberFormat="1" applyFont="1" applyBorder="1" applyAlignment="1" applyProtection="1">
      <alignment horizontal="right" vertical="center" wrapText="1" indent="1"/>
      <protection/>
    </xf>
    <xf numFmtId="164" fontId="29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1" xfId="0" applyFont="1" applyBorder="1" applyAlignment="1" applyProtection="1">
      <alignment horizontal="center" vertical="center" wrapText="1"/>
      <protection/>
    </xf>
    <xf numFmtId="0" fontId="29" fillId="0" borderId="32" xfId="0" applyFont="1" applyBorder="1" applyAlignment="1" applyProtection="1">
      <alignment horizontal="left" vertical="center" wrapText="1" indent="1"/>
      <protection/>
    </xf>
    <xf numFmtId="164" fontId="27" fillId="19" borderId="27" xfId="56" applyNumberFormat="1" applyFont="1" applyFill="1" applyBorder="1" applyAlignment="1" applyProtection="1">
      <alignment horizontal="right" vertical="center" wrapText="1" indent="1"/>
      <protection/>
    </xf>
    <xf numFmtId="0" fontId="23" fillId="0" borderId="45" xfId="0" applyFont="1" applyFill="1" applyBorder="1" applyAlignment="1" applyProtection="1">
      <alignment vertical="center" wrapText="1"/>
      <protection/>
    </xf>
    <xf numFmtId="0" fontId="23" fillId="0" borderId="34" xfId="0" applyFont="1" applyFill="1" applyBorder="1" applyAlignment="1" applyProtection="1">
      <alignment horizontal="center" vertical="center" wrapText="1"/>
      <protection/>
    </xf>
    <xf numFmtId="0" fontId="23" fillId="0" borderId="46" xfId="0" applyFont="1" applyBorder="1" applyAlignment="1" quotePrefix="1">
      <alignment horizontal="right" vertical="center"/>
    </xf>
    <xf numFmtId="0" fontId="23" fillId="0" borderId="47" xfId="0" applyFont="1" applyBorder="1" applyAlignment="1">
      <alignment vertical="center"/>
    </xf>
    <xf numFmtId="164" fontId="23" fillId="0" borderId="15" xfId="56" applyNumberFormat="1" applyFont="1" applyFill="1" applyBorder="1" applyAlignment="1" applyProtection="1">
      <alignment horizontal="right" vertical="center" wrapText="1"/>
      <protection/>
    </xf>
    <xf numFmtId="164" fontId="16" fillId="0" borderId="24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7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0" xfId="56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>
      <alignment vertical="center" wrapText="1"/>
    </xf>
    <xf numFmtId="0" fontId="16" fillId="0" borderId="48" xfId="0" applyFont="1" applyFill="1" applyBorder="1" applyAlignment="1">
      <alignment vertical="center" wrapText="1"/>
    </xf>
    <xf numFmtId="0" fontId="24" fillId="0" borderId="19" xfId="0" applyFont="1" applyFill="1" applyBorder="1" applyAlignment="1" applyProtection="1">
      <alignment horizontal="right"/>
      <protection/>
    </xf>
    <xf numFmtId="0" fontId="23" fillId="0" borderId="49" xfId="0" applyFont="1" applyFill="1" applyBorder="1" applyAlignment="1" applyProtection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23" fillId="0" borderId="51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1"/>
  <sheetViews>
    <sheetView tabSelected="1" zoomScaleSheetLayoutView="85" workbookViewId="0" topLeftCell="A130">
      <selection activeCell="D153" sqref="D153"/>
    </sheetView>
  </sheetViews>
  <sheetFormatPr defaultColWidth="9.00390625" defaultRowHeight="12.75"/>
  <cols>
    <col min="1" max="1" width="11.00390625" style="8" customWidth="1"/>
    <col min="2" max="2" width="72.00390625" style="9" customWidth="1"/>
    <col min="3" max="3" width="19.875" style="10" customWidth="1"/>
    <col min="4" max="4" width="24.00390625" style="10" customWidth="1"/>
    <col min="5" max="16384" width="9.375" style="6" customWidth="1"/>
  </cols>
  <sheetData>
    <row r="1" spans="1:4" s="4" customFormat="1" ht="16.5" customHeight="1" thickBot="1">
      <c r="A1" s="1"/>
      <c r="B1" s="2"/>
      <c r="C1" s="3"/>
      <c r="D1" s="3"/>
    </row>
    <row r="2" spans="1:4" s="5" customFormat="1" ht="31.5">
      <c r="A2" s="11" t="s">
        <v>245</v>
      </c>
      <c r="B2" s="109" t="s">
        <v>0</v>
      </c>
      <c r="C2" s="110"/>
      <c r="D2" s="100" t="s">
        <v>1</v>
      </c>
    </row>
    <row r="3" spans="1:4" s="5" customFormat="1" ht="16.5" thickBot="1">
      <c r="A3" s="98" t="s">
        <v>246</v>
      </c>
      <c r="B3" s="111" t="s">
        <v>244</v>
      </c>
      <c r="C3" s="112"/>
      <c r="D3" s="101">
        <v>1</v>
      </c>
    </row>
    <row r="4" spans="1:4" s="5" customFormat="1" ht="16.5" thickBot="1">
      <c r="A4" s="12"/>
      <c r="B4" s="12"/>
      <c r="C4" s="108" t="s">
        <v>2</v>
      </c>
      <c r="D4" s="108"/>
    </row>
    <row r="5" spans="1:4" s="15" customFormat="1" ht="48" thickBot="1">
      <c r="A5" s="13" t="s">
        <v>3</v>
      </c>
      <c r="B5" s="14" t="s">
        <v>4</v>
      </c>
      <c r="C5" s="99" t="s">
        <v>247</v>
      </c>
      <c r="D5" s="99" t="s">
        <v>248</v>
      </c>
    </row>
    <row r="6" spans="1:4" s="7" customFormat="1" ht="16.5" thickBot="1">
      <c r="A6" s="16">
        <v>1</v>
      </c>
      <c r="B6" s="17">
        <v>2</v>
      </c>
      <c r="C6" s="18">
        <v>3</v>
      </c>
      <c r="D6" s="18">
        <v>3</v>
      </c>
    </row>
    <row r="7" spans="1:4" s="7" customFormat="1" ht="16.5" thickBot="1">
      <c r="A7" s="19"/>
      <c r="B7" s="20" t="s">
        <v>5</v>
      </c>
      <c r="C7" s="21"/>
      <c r="D7" s="21"/>
    </row>
    <row r="8" spans="1:4" s="7" customFormat="1" ht="16.5" thickBot="1">
      <c r="A8" s="39" t="s">
        <v>6</v>
      </c>
      <c r="B8" s="40" t="s">
        <v>7</v>
      </c>
      <c r="C8" s="41">
        <v>75041</v>
      </c>
      <c r="D8" s="102">
        <v>80908</v>
      </c>
    </row>
    <row r="9" spans="1:4" s="22" customFormat="1" ht="15.75">
      <c r="A9" s="42" t="s">
        <v>8</v>
      </c>
      <c r="B9" s="43" t="s">
        <v>9</v>
      </c>
      <c r="C9" s="44">
        <v>60213</v>
      </c>
      <c r="D9" s="103">
        <v>61669</v>
      </c>
    </row>
    <row r="10" spans="1:4" s="23" customFormat="1" ht="15.75">
      <c r="A10" s="45" t="s">
        <v>10</v>
      </c>
      <c r="B10" s="46" t="s">
        <v>11</v>
      </c>
      <c r="C10" s="47"/>
      <c r="D10" s="104"/>
    </row>
    <row r="11" spans="1:4" s="23" customFormat="1" ht="16.5" customHeight="1">
      <c r="A11" s="45" t="s">
        <v>12</v>
      </c>
      <c r="B11" s="46" t="s">
        <v>13</v>
      </c>
      <c r="C11" s="47">
        <v>13185</v>
      </c>
      <c r="D11" s="104">
        <v>12731</v>
      </c>
    </row>
    <row r="12" spans="1:4" s="23" customFormat="1" ht="15.75">
      <c r="A12" s="45" t="s">
        <v>14</v>
      </c>
      <c r="B12" s="46" t="s">
        <v>15</v>
      </c>
      <c r="C12" s="47">
        <v>1353</v>
      </c>
      <c r="D12" s="104">
        <v>1353</v>
      </c>
    </row>
    <row r="13" spans="1:4" s="23" customFormat="1" ht="15.75">
      <c r="A13" s="45" t="s">
        <v>16</v>
      </c>
      <c r="B13" s="46" t="s">
        <v>17</v>
      </c>
      <c r="C13" s="97">
        <v>290</v>
      </c>
      <c r="D13" s="104">
        <v>2774</v>
      </c>
    </row>
    <row r="14" spans="1:4" s="22" customFormat="1" ht="16.5" thickBot="1">
      <c r="A14" s="48" t="s">
        <v>18</v>
      </c>
      <c r="B14" s="49" t="s">
        <v>19</v>
      </c>
      <c r="C14" s="50"/>
      <c r="D14" s="104">
        <v>2381</v>
      </c>
    </row>
    <row r="15" spans="1:4" s="22" customFormat="1" ht="16.5" customHeight="1" thickBot="1">
      <c r="A15" s="39" t="s">
        <v>20</v>
      </c>
      <c r="B15" s="51" t="s">
        <v>239</v>
      </c>
      <c r="C15" s="41">
        <v>63691</v>
      </c>
      <c r="D15" s="102">
        <v>67533</v>
      </c>
    </row>
    <row r="16" spans="1:4" s="22" customFormat="1" ht="15.75">
      <c r="A16" s="42" t="s">
        <v>21</v>
      </c>
      <c r="B16" s="43" t="s">
        <v>22</v>
      </c>
      <c r="C16" s="44"/>
      <c r="D16" s="103"/>
    </row>
    <row r="17" spans="1:4" s="22" customFormat="1" ht="15.75">
      <c r="A17" s="45" t="s">
        <v>23</v>
      </c>
      <c r="B17" s="46" t="s">
        <v>24</v>
      </c>
      <c r="C17" s="47"/>
      <c r="D17" s="104"/>
    </row>
    <row r="18" spans="1:4" s="22" customFormat="1" ht="19.5" customHeight="1">
      <c r="A18" s="45" t="s">
        <v>25</v>
      </c>
      <c r="B18" s="46" t="s">
        <v>26</v>
      </c>
      <c r="C18" s="47"/>
      <c r="D18" s="104"/>
    </row>
    <row r="19" spans="1:4" s="22" customFormat="1" ht="18" customHeight="1">
      <c r="A19" s="45" t="s">
        <v>27</v>
      </c>
      <c r="B19" s="46" t="s">
        <v>28</v>
      </c>
      <c r="C19" s="47"/>
      <c r="D19" s="104"/>
    </row>
    <row r="20" spans="1:4" s="22" customFormat="1" ht="15.75">
      <c r="A20" s="45" t="s">
        <v>29</v>
      </c>
      <c r="B20" s="46" t="s">
        <v>30</v>
      </c>
      <c r="C20" s="47">
        <v>63691</v>
      </c>
      <c r="D20" s="104">
        <v>67533</v>
      </c>
    </row>
    <row r="21" spans="1:4" s="23" customFormat="1" ht="16.5" thickBot="1">
      <c r="A21" s="48" t="s">
        <v>31</v>
      </c>
      <c r="B21" s="49" t="s">
        <v>32</v>
      </c>
      <c r="C21" s="52"/>
      <c r="D21" s="105"/>
    </row>
    <row r="22" spans="1:4" s="23" customFormat="1" ht="25.5" customHeight="1" thickBot="1">
      <c r="A22" s="39" t="s">
        <v>33</v>
      </c>
      <c r="B22" s="40" t="s">
        <v>240</v>
      </c>
      <c r="C22" s="41">
        <v>2044</v>
      </c>
      <c r="D22" s="102">
        <v>3278</v>
      </c>
    </row>
    <row r="23" spans="1:4" s="23" customFormat="1" ht="15.75">
      <c r="A23" s="42" t="s">
        <v>34</v>
      </c>
      <c r="B23" s="43" t="s">
        <v>35</v>
      </c>
      <c r="C23" s="44"/>
      <c r="D23" s="103">
        <v>746</v>
      </c>
    </row>
    <row r="24" spans="1:4" s="22" customFormat="1" ht="15.75">
      <c r="A24" s="45" t="s">
        <v>36</v>
      </c>
      <c r="B24" s="46" t="s">
        <v>37</v>
      </c>
      <c r="C24" s="47"/>
      <c r="D24" s="104"/>
    </row>
    <row r="25" spans="1:4" s="23" customFormat="1" ht="16.5" customHeight="1">
      <c r="A25" s="45" t="s">
        <v>38</v>
      </c>
      <c r="B25" s="46" t="s">
        <v>234</v>
      </c>
      <c r="C25" s="47"/>
      <c r="D25" s="104"/>
    </row>
    <row r="26" spans="1:4" s="23" customFormat="1" ht="16.5" customHeight="1">
      <c r="A26" s="45" t="s">
        <v>39</v>
      </c>
      <c r="B26" s="46" t="s">
        <v>235</v>
      </c>
      <c r="C26" s="47"/>
      <c r="D26" s="104"/>
    </row>
    <row r="27" spans="1:4" s="23" customFormat="1" ht="15.75">
      <c r="A27" s="45" t="s">
        <v>40</v>
      </c>
      <c r="B27" s="46" t="s">
        <v>41</v>
      </c>
      <c r="C27" s="47">
        <v>2044</v>
      </c>
      <c r="D27" s="104">
        <v>2532</v>
      </c>
    </row>
    <row r="28" spans="1:4" s="23" customFormat="1" ht="16.5" thickBot="1">
      <c r="A28" s="48" t="s">
        <v>42</v>
      </c>
      <c r="B28" s="49" t="s">
        <v>43</v>
      </c>
      <c r="C28" s="52"/>
      <c r="D28" s="52"/>
    </row>
    <row r="29" spans="1:4" s="23" customFormat="1" ht="16.5" thickBot="1">
      <c r="A29" s="39" t="s">
        <v>44</v>
      </c>
      <c r="B29" s="40" t="s">
        <v>45</v>
      </c>
      <c r="C29" s="53">
        <v>12500</v>
      </c>
      <c r="D29" s="53">
        <v>20944</v>
      </c>
    </row>
    <row r="30" spans="1:4" s="23" customFormat="1" ht="15.75">
      <c r="A30" s="42" t="s">
        <v>46</v>
      </c>
      <c r="B30" s="43" t="s">
        <v>47</v>
      </c>
      <c r="C30" s="54">
        <f>+C31+C32</f>
        <v>10000</v>
      </c>
      <c r="D30" s="54">
        <v>18000</v>
      </c>
    </row>
    <row r="31" spans="1:4" s="23" customFormat="1" ht="15.75">
      <c r="A31" s="45" t="s">
        <v>48</v>
      </c>
      <c r="B31" s="46" t="s">
        <v>49</v>
      </c>
      <c r="C31" s="47"/>
      <c r="D31" s="47"/>
    </row>
    <row r="32" spans="1:4" s="23" customFormat="1" ht="15.75">
      <c r="A32" s="45" t="s">
        <v>50</v>
      </c>
      <c r="B32" s="46" t="s">
        <v>51</v>
      </c>
      <c r="C32" s="47">
        <v>10000</v>
      </c>
      <c r="D32" s="47">
        <v>18000</v>
      </c>
    </row>
    <row r="33" spans="1:4" s="23" customFormat="1" ht="15.75">
      <c r="A33" s="45" t="s">
        <v>52</v>
      </c>
      <c r="B33" s="46" t="s">
        <v>53</v>
      </c>
      <c r="C33" s="47">
        <v>2400</v>
      </c>
      <c r="D33" s="47">
        <v>2705</v>
      </c>
    </row>
    <row r="34" spans="1:4" s="23" customFormat="1" ht="15.75">
      <c r="A34" s="45" t="s">
        <v>54</v>
      </c>
      <c r="B34" s="46" t="s">
        <v>55</v>
      </c>
      <c r="C34" s="47"/>
      <c r="D34" s="47"/>
    </row>
    <row r="35" spans="1:4" s="23" customFormat="1" ht="16.5" thickBot="1">
      <c r="A35" s="48" t="s">
        <v>56</v>
      </c>
      <c r="B35" s="49" t="s">
        <v>57</v>
      </c>
      <c r="C35" s="52">
        <v>100</v>
      </c>
      <c r="D35" s="52">
        <v>239</v>
      </c>
    </row>
    <row r="36" spans="1:4" s="23" customFormat="1" ht="16.5" thickBot="1">
      <c r="A36" s="39" t="s">
        <v>58</v>
      </c>
      <c r="B36" s="40" t="s">
        <v>59</v>
      </c>
      <c r="C36" s="41">
        <v>17233</v>
      </c>
      <c r="D36" s="41">
        <v>18208</v>
      </c>
    </row>
    <row r="37" spans="1:4" s="23" customFormat="1" ht="15.75">
      <c r="A37" s="42" t="s">
        <v>60</v>
      </c>
      <c r="B37" s="43" t="s">
        <v>61</v>
      </c>
      <c r="C37" s="44">
        <v>80</v>
      </c>
      <c r="D37" s="44">
        <v>145</v>
      </c>
    </row>
    <row r="38" spans="1:4" s="23" customFormat="1" ht="15.75">
      <c r="A38" s="45" t="s">
        <v>62</v>
      </c>
      <c r="B38" s="46" t="s">
        <v>63</v>
      </c>
      <c r="C38" s="47">
        <v>12695</v>
      </c>
      <c r="D38" s="47">
        <v>10220</v>
      </c>
    </row>
    <row r="39" spans="1:4" s="23" customFormat="1" ht="15.75">
      <c r="A39" s="45" t="s">
        <v>64</v>
      </c>
      <c r="B39" s="46" t="s">
        <v>65</v>
      </c>
      <c r="C39" s="47">
        <v>940</v>
      </c>
      <c r="D39" s="47">
        <v>1065</v>
      </c>
    </row>
    <row r="40" spans="1:4" s="23" customFormat="1" ht="15.75">
      <c r="A40" s="45" t="s">
        <v>66</v>
      </c>
      <c r="B40" s="46" t="s">
        <v>67</v>
      </c>
      <c r="C40" s="47"/>
      <c r="D40" s="47">
        <v>3065</v>
      </c>
    </row>
    <row r="41" spans="1:4" s="23" customFormat="1" ht="15.75">
      <c r="A41" s="45" t="s">
        <v>68</v>
      </c>
      <c r="B41" s="46" t="s">
        <v>69</v>
      </c>
      <c r="C41" s="47">
        <v>450</v>
      </c>
      <c r="D41" s="47">
        <v>500</v>
      </c>
    </row>
    <row r="42" spans="1:4" s="23" customFormat="1" ht="15.75">
      <c r="A42" s="45" t="s">
        <v>70</v>
      </c>
      <c r="B42" s="46" t="s">
        <v>71</v>
      </c>
      <c r="C42" s="47">
        <v>3068</v>
      </c>
      <c r="D42" s="47">
        <v>3168</v>
      </c>
    </row>
    <row r="43" spans="1:4" s="23" customFormat="1" ht="15.75">
      <c r="A43" s="45" t="s">
        <v>72</v>
      </c>
      <c r="B43" s="46" t="s">
        <v>73</v>
      </c>
      <c r="C43" s="47"/>
      <c r="D43" s="47"/>
    </row>
    <row r="44" spans="1:4" s="23" customFormat="1" ht="15.75">
      <c r="A44" s="45" t="s">
        <v>74</v>
      </c>
      <c r="B44" s="46" t="s">
        <v>75</v>
      </c>
      <c r="C44" s="47"/>
      <c r="D44" s="47">
        <v>45</v>
      </c>
    </row>
    <row r="45" spans="1:4" s="23" customFormat="1" ht="15.75">
      <c r="A45" s="45" t="s">
        <v>76</v>
      </c>
      <c r="B45" s="46" t="s">
        <v>77</v>
      </c>
      <c r="C45" s="55"/>
      <c r="D45" s="55"/>
    </row>
    <row r="46" spans="1:4" s="23" customFormat="1" ht="16.5" thickBot="1">
      <c r="A46" s="48" t="s">
        <v>78</v>
      </c>
      <c r="B46" s="49" t="s">
        <v>79</v>
      </c>
      <c r="C46" s="56"/>
      <c r="D46" s="56"/>
    </row>
    <row r="47" spans="1:4" s="23" customFormat="1" ht="16.5" thickBot="1">
      <c r="A47" s="39" t="s">
        <v>80</v>
      </c>
      <c r="B47" s="40" t="s">
        <v>81</v>
      </c>
      <c r="C47" s="41">
        <f>SUM(C48:C52)</f>
        <v>0</v>
      </c>
      <c r="D47" s="41">
        <f>SUM(D48:D52)</f>
        <v>0</v>
      </c>
    </row>
    <row r="48" spans="1:4" s="23" customFormat="1" ht="15.75">
      <c r="A48" s="42" t="s">
        <v>82</v>
      </c>
      <c r="B48" s="43" t="s">
        <v>83</v>
      </c>
      <c r="C48" s="57"/>
      <c r="D48" s="57"/>
    </row>
    <row r="49" spans="1:4" s="23" customFormat="1" ht="15.75">
      <c r="A49" s="45" t="s">
        <v>84</v>
      </c>
      <c r="B49" s="46" t="s">
        <v>85</v>
      </c>
      <c r="C49" s="55"/>
      <c r="D49" s="55"/>
    </row>
    <row r="50" spans="1:4" s="23" customFormat="1" ht="15.75">
      <c r="A50" s="45" t="s">
        <v>86</v>
      </c>
      <c r="B50" s="46" t="s">
        <v>87</v>
      </c>
      <c r="C50" s="55"/>
      <c r="D50" s="55"/>
    </row>
    <row r="51" spans="1:4" s="23" customFormat="1" ht="15.75">
      <c r="A51" s="45" t="s">
        <v>88</v>
      </c>
      <c r="B51" s="46" t="s">
        <v>89</v>
      </c>
      <c r="C51" s="55"/>
      <c r="D51" s="55"/>
    </row>
    <row r="52" spans="1:4" s="106" customFormat="1" ht="16.5" thickBot="1">
      <c r="A52" s="48" t="s">
        <v>90</v>
      </c>
      <c r="B52" s="49" t="s">
        <v>91</v>
      </c>
      <c r="C52" s="56"/>
      <c r="D52" s="56"/>
    </row>
    <row r="53" spans="1:4" s="107" customFormat="1" ht="16.5" thickBot="1">
      <c r="A53" s="39" t="s">
        <v>92</v>
      </c>
      <c r="B53" s="40" t="s">
        <v>93</v>
      </c>
      <c r="C53" s="41">
        <f>SUM(C54:C56)</f>
        <v>230</v>
      </c>
      <c r="D53" s="41">
        <v>172</v>
      </c>
    </row>
    <row r="54" spans="1:4" s="23" customFormat="1" ht="30">
      <c r="A54" s="42" t="s">
        <v>94</v>
      </c>
      <c r="B54" s="43" t="s">
        <v>95</v>
      </c>
      <c r="C54" s="44"/>
      <c r="D54" s="44"/>
    </row>
    <row r="55" spans="1:4" s="23" customFormat="1" ht="30">
      <c r="A55" s="45" t="s">
        <v>96</v>
      </c>
      <c r="B55" s="46" t="s">
        <v>97</v>
      </c>
      <c r="C55" s="47"/>
      <c r="D55" s="47"/>
    </row>
    <row r="56" spans="1:4" s="23" customFormat="1" ht="15.75">
      <c r="A56" s="45" t="s">
        <v>98</v>
      </c>
      <c r="B56" s="46" t="s">
        <v>99</v>
      </c>
      <c r="C56" s="47">
        <v>230</v>
      </c>
      <c r="D56" s="47">
        <v>172</v>
      </c>
    </row>
    <row r="57" spans="1:4" s="23" customFormat="1" ht="16.5" thickBot="1">
      <c r="A57" s="48" t="s">
        <v>100</v>
      </c>
      <c r="B57" s="49" t="s">
        <v>101</v>
      </c>
      <c r="C57" s="52"/>
      <c r="D57" s="52"/>
    </row>
    <row r="58" spans="1:4" s="23" customFormat="1" ht="16.5" thickBot="1">
      <c r="A58" s="39" t="s">
        <v>102</v>
      </c>
      <c r="B58" s="51" t="s">
        <v>103</v>
      </c>
      <c r="C58" s="41">
        <f>SUM(C59:C61)</f>
        <v>0</v>
      </c>
      <c r="D58" s="41">
        <f>SUM(D59:D61)</f>
        <v>0</v>
      </c>
    </row>
    <row r="59" spans="1:4" s="23" customFormat="1" ht="30">
      <c r="A59" s="42" t="s">
        <v>104</v>
      </c>
      <c r="B59" s="43" t="s">
        <v>105</v>
      </c>
      <c r="C59" s="55"/>
      <c r="D59" s="55"/>
    </row>
    <row r="60" spans="1:4" s="23" customFormat="1" ht="30">
      <c r="A60" s="45" t="s">
        <v>106</v>
      </c>
      <c r="B60" s="46" t="s">
        <v>107</v>
      </c>
      <c r="C60" s="55"/>
      <c r="D60" s="55"/>
    </row>
    <row r="61" spans="1:4" s="23" customFormat="1" ht="15.75">
      <c r="A61" s="45" t="s">
        <v>108</v>
      </c>
      <c r="B61" s="46" t="s">
        <v>109</v>
      </c>
      <c r="C61" s="55"/>
      <c r="D61" s="55"/>
    </row>
    <row r="62" spans="1:4" s="23" customFormat="1" ht="16.5" thickBot="1">
      <c r="A62" s="48" t="s">
        <v>110</v>
      </c>
      <c r="B62" s="49" t="s">
        <v>111</v>
      </c>
      <c r="C62" s="55"/>
      <c r="D62" s="55"/>
    </row>
    <row r="63" spans="1:4" s="23" customFormat="1" ht="16.5" thickBot="1">
      <c r="A63" s="39" t="s">
        <v>112</v>
      </c>
      <c r="B63" s="40" t="s">
        <v>113</v>
      </c>
      <c r="C63" s="53">
        <v>170739</v>
      </c>
      <c r="D63" s="53">
        <v>191043</v>
      </c>
    </row>
    <row r="64" spans="1:4" s="23" customFormat="1" ht="16.5" customHeight="1" thickBot="1">
      <c r="A64" s="58" t="s">
        <v>114</v>
      </c>
      <c r="B64" s="51" t="s">
        <v>115</v>
      </c>
      <c r="C64" s="41">
        <f>SUM(C65:C67)</f>
        <v>0</v>
      </c>
      <c r="D64" s="41"/>
    </row>
    <row r="65" spans="1:4" s="23" customFormat="1" ht="15.75">
      <c r="A65" s="42" t="s">
        <v>116</v>
      </c>
      <c r="B65" s="43" t="s">
        <v>117</v>
      </c>
      <c r="C65" s="55"/>
      <c r="D65" s="55"/>
    </row>
    <row r="66" spans="1:4" s="23" customFormat="1" ht="16.5" customHeight="1">
      <c r="A66" s="45" t="s">
        <v>118</v>
      </c>
      <c r="B66" s="46" t="s">
        <v>119</v>
      </c>
      <c r="C66" s="55"/>
      <c r="D66" s="55"/>
    </row>
    <row r="67" spans="1:4" s="23" customFormat="1" ht="16.5" thickBot="1">
      <c r="A67" s="48" t="s">
        <v>120</v>
      </c>
      <c r="B67" s="59" t="s">
        <v>121</v>
      </c>
      <c r="C67" s="55"/>
      <c r="D67" s="55"/>
    </row>
    <row r="68" spans="1:4" s="23" customFormat="1" ht="16.5" thickBot="1">
      <c r="A68" s="58" t="s">
        <v>122</v>
      </c>
      <c r="B68" s="51" t="s">
        <v>123</v>
      </c>
      <c r="C68" s="41">
        <f>SUM(C69:C72)</f>
        <v>0</v>
      </c>
      <c r="D68" s="41"/>
    </row>
    <row r="69" spans="1:4" s="23" customFormat="1" ht="15.75">
      <c r="A69" s="42" t="s">
        <v>124</v>
      </c>
      <c r="B69" s="43" t="s">
        <v>125</v>
      </c>
      <c r="C69" s="55"/>
      <c r="D69" s="55"/>
    </row>
    <row r="70" spans="1:4" s="23" customFormat="1" ht="15.75">
      <c r="A70" s="45" t="s">
        <v>126</v>
      </c>
      <c r="B70" s="46" t="s">
        <v>127</v>
      </c>
      <c r="C70" s="55"/>
      <c r="D70" s="55"/>
    </row>
    <row r="71" spans="1:4" s="23" customFormat="1" ht="15.75">
      <c r="A71" s="45" t="s">
        <v>128</v>
      </c>
      <c r="B71" s="46" t="s">
        <v>129</v>
      </c>
      <c r="C71" s="55"/>
      <c r="D71" s="55"/>
    </row>
    <row r="72" spans="1:4" s="23" customFormat="1" ht="16.5" thickBot="1">
      <c r="A72" s="48" t="s">
        <v>130</v>
      </c>
      <c r="B72" s="49" t="s">
        <v>131</v>
      </c>
      <c r="C72" s="55"/>
      <c r="D72" s="55"/>
    </row>
    <row r="73" spans="1:4" s="23" customFormat="1" ht="16.5" thickBot="1">
      <c r="A73" s="58" t="s">
        <v>132</v>
      </c>
      <c r="B73" s="51" t="s">
        <v>133</v>
      </c>
      <c r="C73" s="41">
        <v>9200</v>
      </c>
      <c r="D73" s="41">
        <v>9566</v>
      </c>
    </row>
    <row r="74" spans="1:4" s="23" customFormat="1" ht="15.75">
      <c r="A74" s="42" t="s">
        <v>134</v>
      </c>
      <c r="B74" s="43" t="s">
        <v>135</v>
      </c>
      <c r="C74" s="55">
        <v>9200</v>
      </c>
      <c r="D74" s="55">
        <v>9566</v>
      </c>
    </row>
    <row r="75" spans="1:4" s="23" customFormat="1" ht="16.5" thickBot="1">
      <c r="A75" s="48" t="s">
        <v>136</v>
      </c>
      <c r="B75" s="49" t="s">
        <v>137</v>
      </c>
      <c r="C75" s="55"/>
      <c r="D75" s="55"/>
    </row>
    <row r="76" spans="1:4" s="22" customFormat="1" ht="16.5" thickBot="1">
      <c r="A76" s="58" t="s">
        <v>138</v>
      </c>
      <c r="B76" s="51" t="s">
        <v>139</v>
      </c>
      <c r="C76" s="41">
        <f>SUM(C77:C79)</f>
        <v>0</v>
      </c>
      <c r="D76" s="41">
        <v>2855</v>
      </c>
    </row>
    <row r="77" spans="1:4" s="23" customFormat="1" ht="15.75">
      <c r="A77" s="42" t="s">
        <v>140</v>
      </c>
      <c r="B77" s="43" t="s">
        <v>141</v>
      </c>
      <c r="C77" s="55"/>
      <c r="D77" s="55">
        <v>2855</v>
      </c>
    </row>
    <row r="78" spans="1:4" s="23" customFormat="1" ht="15.75">
      <c r="A78" s="45" t="s">
        <v>142</v>
      </c>
      <c r="B78" s="46" t="s">
        <v>143</v>
      </c>
      <c r="C78" s="55"/>
      <c r="D78" s="55"/>
    </row>
    <row r="79" spans="1:4" s="23" customFormat="1" ht="16.5" thickBot="1">
      <c r="A79" s="48" t="s">
        <v>144</v>
      </c>
      <c r="B79" s="49" t="s">
        <v>145</v>
      </c>
      <c r="C79" s="55"/>
      <c r="D79" s="55"/>
    </row>
    <row r="80" spans="1:4" s="23" customFormat="1" ht="16.5" thickBot="1">
      <c r="A80" s="58" t="s">
        <v>146</v>
      </c>
      <c r="B80" s="51" t="s">
        <v>147</v>
      </c>
      <c r="C80" s="41">
        <f>SUM(C81:C84)</f>
        <v>0</v>
      </c>
      <c r="D80" s="41">
        <f>SUM(D81:D84)</f>
        <v>0</v>
      </c>
    </row>
    <row r="81" spans="1:4" s="23" customFormat="1" ht="15.75">
      <c r="A81" s="60" t="s">
        <v>148</v>
      </c>
      <c r="B81" s="43" t="s">
        <v>149</v>
      </c>
      <c r="C81" s="55"/>
      <c r="D81" s="55"/>
    </row>
    <row r="82" spans="1:4" s="23" customFormat="1" ht="15.75">
      <c r="A82" s="61" t="s">
        <v>150</v>
      </c>
      <c r="B82" s="46" t="s">
        <v>151</v>
      </c>
      <c r="C82" s="55"/>
      <c r="D82" s="55"/>
    </row>
    <row r="83" spans="1:4" s="23" customFormat="1" ht="15.75">
      <c r="A83" s="61" t="s">
        <v>152</v>
      </c>
      <c r="B83" s="46" t="s">
        <v>153</v>
      </c>
      <c r="C83" s="55"/>
      <c r="D83" s="55"/>
    </row>
    <row r="84" spans="1:4" s="22" customFormat="1" ht="16.5" thickBot="1">
      <c r="A84" s="62" t="s">
        <v>154</v>
      </c>
      <c r="B84" s="49" t="s">
        <v>155</v>
      </c>
      <c r="C84" s="55"/>
      <c r="D84" s="55"/>
    </row>
    <row r="85" spans="1:4" s="22" customFormat="1" ht="16.5" customHeight="1" thickBot="1">
      <c r="A85" s="58" t="s">
        <v>156</v>
      </c>
      <c r="B85" s="51" t="s">
        <v>157</v>
      </c>
      <c r="C85" s="63"/>
      <c r="D85" s="63"/>
    </row>
    <row r="86" spans="1:4" s="22" customFormat="1" ht="16.5" customHeight="1" thickBot="1">
      <c r="A86" s="58" t="s">
        <v>158</v>
      </c>
      <c r="B86" s="64" t="s">
        <v>159</v>
      </c>
      <c r="C86" s="53">
        <f>+C64+C68+C73+C76+C80+C85</f>
        <v>9200</v>
      </c>
      <c r="D86" s="53">
        <f>+D64+D68+D73+D76+D80+D85</f>
        <v>12421</v>
      </c>
    </row>
    <row r="87" spans="1:4" s="22" customFormat="1" ht="16.5" thickBot="1">
      <c r="A87" s="65" t="s">
        <v>160</v>
      </c>
      <c r="B87" s="66" t="s">
        <v>161</v>
      </c>
      <c r="C87" s="53">
        <v>179939</v>
      </c>
      <c r="D87" s="53">
        <v>203464</v>
      </c>
    </row>
    <row r="88" spans="1:4" s="23" customFormat="1" ht="15.75">
      <c r="A88" s="24"/>
      <c r="B88" s="25"/>
      <c r="C88" s="26"/>
      <c r="D88" s="26"/>
    </row>
    <row r="89" spans="1:4" s="15" customFormat="1" ht="16.5" thickBot="1">
      <c r="A89" s="27"/>
      <c r="B89" s="28"/>
      <c r="C89" s="29"/>
      <c r="D89" s="29"/>
    </row>
    <row r="90" spans="1:4" s="7" customFormat="1" ht="16.5" thickBot="1">
      <c r="A90" s="13"/>
      <c r="B90" s="30" t="s">
        <v>162</v>
      </c>
      <c r="C90" s="31"/>
      <c r="D90" s="31"/>
    </row>
    <row r="91" spans="1:4" s="22" customFormat="1" ht="16.5" thickBot="1">
      <c r="A91" s="67" t="s">
        <v>6</v>
      </c>
      <c r="B91" s="68" t="s">
        <v>237</v>
      </c>
      <c r="C91" s="69">
        <v>129298</v>
      </c>
      <c r="D91" s="69">
        <v>127210</v>
      </c>
    </row>
    <row r="92" spans="1:4" s="15" customFormat="1" ht="15.75">
      <c r="A92" s="70" t="s">
        <v>8</v>
      </c>
      <c r="B92" s="71" t="s">
        <v>163</v>
      </c>
      <c r="C92" s="72">
        <v>63092</v>
      </c>
      <c r="D92" s="72">
        <v>63041</v>
      </c>
    </row>
    <row r="93" spans="1:4" s="15" customFormat="1" ht="15.75">
      <c r="A93" s="45" t="s">
        <v>10</v>
      </c>
      <c r="B93" s="73" t="s">
        <v>164</v>
      </c>
      <c r="C93" s="47">
        <v>11835</v>
      </c>
      <c r="D93" s="47">
        <v>11875</v>
      </c>
    </row>
    <row r="94" spans="1:4" s="15" customFormat="1" ht="15.75">
      <c r="A94" s="45" t="s">
        <v>12</v>
      </c>
      <c r="B94" s="73" t="s">
        <v>165</v>
      </c>
      <c r="C94" s="52">
        <v>40063</v>
      </c>
      <c r="D94" s="52">
        <v>36328</v>
      </c>
    </row>
    <row r="95" spans="1:4" s="15" customFormat="1" ht="15.75">
      <c r="A95" s="45" t="s">
        <v>14</v>
      </c>
      <c r="B95" s="74" t="s">
        <v>166</v>
      </c>
      <c r="C95" s="52">
        <v>5816</v>
      </c>
      <c r="D95" s="52">
        <v>7869</v>
      </c>
    </row>
    <row r="96" spans="1:4" s="15" customFormat="1" ht="15.75">
      <c r="A96" s="45" t="s">
        <v>167</v>
      </c>
      <c r="B96" s="75" t="s">
        <v>168</v>
      </c>
      <c r="C96" s="52">
        <v>8492</v>
      </c>
      <c r="D96" s="52">
        <v>8097</v>
      </c>
    </row>
    <row r="97" spans="1:4" s="15" customFormat="1" ht="15.75">
      <c r="A97" s="45" t="s">
        <v>18</v>
      </c>
      <c r="B97" s="73" t="s">
        <v>241</v>
      </c>
      <c r="C97" s="52"/>
      <c r="D97" s="52">
        <v>591</v>
      </c>
    </row>
    <row r="98" spans="1:4" s="15" customFormat="1" ht="15.75">
      <c r="A98" s="45" t="s">
        <v>169</v>
      </c>
      <c r="B98" s="76" t="s">
        <v>170</v>
      </c>
      <c r="C98" s="52"/>
      <c r="D98" s="52"/>
    </row>
    <row r="99" spans="1:4" s="15" customFormat="1" ht="28.5" customHeight="1">
      <c r="A99" s="45" t="s">
        <v>171</v>
      </c>
      <c r="B99" s="77" t="s">
        <v>172</v>
      </c>
      <c r="C99" s="52"/>
      <c r="D99" s="52"/>
    </row>
    <row r="100" spans="1:4" s="15" customFormat="1" ht="30">
      <c r="A100" s="45" t="s">
        <v>173</v>
      </c>
      <c r="B100" s="77" t="s">
        <v>174</v>
      </c>
      <c r="C100" s="52"/>
      <c r="D100" s="52"/>
    </row>
    <row r="101" spans="1:4" s="15" customFormat="1" ht="15.75">
      <c r="A101" s="45" t="s">
        <v>175</v>
      </c>
      <c r="B101" s="76" t="s">
        <v>176</v>
      </c>
      <c r="C101" s="52">
        <v>7602</v>
      </c>
      <c r="D101" s="52">
        <v>5896</v>
      </c>
    </row>
    <row r="102" spans="1:4" s="15" customFormat="1" ht="15.75">
      <c r="A102" s="45" t="s">
        <v>177</v>
      </c>
      <c r="B102" s="76" t="s">
        <v>178</v>
      </c>
      <c r="C102" s="52"/>
      <c r="D102" s="52"/>
    </row>
    <row r="103" spans="1:4" s="15" customFormat="1" ht="30">
      <c r="A103" s="45" t="s">
        <v>179</v>
      </c>
      <c r="B103" s="77" t="s">
        <v>180</v>
      </c>
      <c r="C103" s="52"/>
      <c r="D103" s="52"/>
    </row>
    <row r="104" spans="1:4" s="15" customFormat="1" ht="15.75">
      <c r="A104" s="78" t="s">
        <v>181</v>
      </c>
      <c r="B104" s="79" t="s">
        <v>182</v>
      </c>
      <c r="C104" s="52"/>
      <c r="D104" s="52"/>
    </row>
    <row r="105" spans="1:4" s="15" customFormat="1" ht="15.75">
      <c r="A105" s="45" t="s">
        <v>183</v>
      </c>
      <c r="B105" s="79" t="s">
        <v>184</v>
      </c>
      <c r="C105" s="52"/>
      <c r="D105" s="52"/>
    </row>
    <row r="106" spans="1:4" s="15" customFormat="1" ht="16.5" customHeight="1" thickBot="1">
      <c r="A106" s="80" t="s">
        <v>185</v>
      </c>
      <c r="B106" s="81" t="s">
        <v>186</v>
      </c>
      <c r="C106" s="82">
        <v>890</v>
      </c>
      <c r="D106" s="82">
        <v>1610</v>
      </c>
    </row>
    <row r="107" spans="1:4" s="15" customFormat="1" ht="16.5" thickBot="1">
      <c r="A107" s="39" t="s">
        <v>20</v>
      </c>
      <c r="B107" s="83" t="s">
        <v>238</v>
      </c>
      <c r="C107" s="41">
        <v>2412</v>
      </c>
      <c r="D107" s="41">
        <v>3891</v>
      </c>
    </row>
    <row r="108" spans="1:4" s="15" customFormat="1" ht="15.75">
      <c r="A108" s="42" t="s">
        <v>21</v>
      </c>
      <c r="B108" s="73" t="s">
        <v>187</v>
      </c>
      <c r="C108" s="44">
        <v>2412</v>
      </c>
      <c r="D108" s="44">
        <v>2637</v>
      </c>
    </row>
    <row r="109" spans="1:4" s="15" customFormat="1" ht="15.75">
      <c r="A109" s="42" t="s">
        <v>23</v>
      </c>
      <c r="B109" s="84" t="s">
        <v>188</v>
      </c>
      <c r="C109" s="44"/>
      <c r="D109" s="44"/>
    </row>
    <row r="110" spans="1:4" s="15" customFormat="1" ht="15.75">
      <c r="A110" s="42" t="s">
        <v>25</v>
      </c>
      <c r="B110" s="84" t="s">
        <v>189</v>
      </c>
      <c r="C110" s="47"/>
      <c r="D110" s="47">
        <v>1254</v>
      </c>
    </row>
    <row r="111" spans="1:4" s="15" customFormat="1" ht="15.75">
      <c r="A111" s="42" t="s">
        <v>27</v>
      </c>
      <c r="B111" s="84" t="s">
        <v>190</v>
      </c>
      <c r="C111" s="85"/>
      <c r="D111" s="85"/>
    </row>
    <row r="112" spans="1:4" s="15" customFormat="1" ht="15.75">
      <c r="A112" s="42" t="s">
        <v>29</v>
      </c>
      <c r="B112" s="86" t="s">
        <v>191</v>
      </c>
      <c r="C112" s="85"/>
      <c r="D112" s="85"/>
    </row>
    <row r="113" spans="1:4" s="15" customFormat="1" ht="15.75">
      <c r="A113" s="42" t="s">
        <v>31</v>
      </c>
      <c r="B113" s="87" t="s">
        <v>236</v>
      </c>
      <c r="C113" s="85"/>
      <c r="D113" s="85"/>
    </row>
    <row r="114" spans="1:4" s="15" customFormat="1" ht="30">
      <c r="A114" s="42" t="s">
        <v>192</v>
      </c>
      <c r="B114" s="88" t="s">
        <v>193</v>
      </c>
      <c r="C114" s="85"/>
      <c r="D114" s="85"/>
    </row>
    <row r="115" spans="1:4" s="15" customFormat="1" ht="29.25" customHeight="1">
      <c r="A115" s="42" t="s">
        <v>194</v>
      </c>
      <c r="B115" s="77" t="s">
        <v>174</v>
      </c>
      <c r="C115" s="85"/>
      <c r="D115" s="85"/>
    </row>
    <row r="116" spans="1:4" s="15" customFormat="1" ht="15.75">
      <c r="A116" s="42" t="s">
        <v>195</v>
      </c>
      <c r="B116" s="77" t="s">
        <v>196</v>
      </c>
      <c r="C116" s="85"/>
      <c r="D116" s="85"/>
    </row>
    <row r="117" spans="1:4" s="15" customFormat="1" ht="16.5" customHeight="1">
      <c r="A117" s="42" t="s">
        <v>197</v>
      </c>
      <c r="B117" s="77" t="s">
        <v>198</v>
      </c>
      <c r="C117" s="85"/>
      <c r="D117" s="85"/>
    </row>
    <row r="118" spans="1:4" s="15" customFormat="1" ht="30">
      <c r="A118" s="42" t="s">
        <v>199</v>
      </c>
      <c r="B118" s="77" t="s">
        <v>180</v>
      </c>
      <c r="C118" s="85"/>
      <c r="D118" s="85"/>
    </row>
    <row r="119" spans="1:4" s="15" customFormat="1" ht="15.75">
      <c r="A119" s="42" t="s">
        <v>200</v>
      </c>
      <c r="B119" s="77" t="s">
        <v>201</v>
      </c>
      <c r="C119" s="85"/>
      <c r="D119" s="85"/>
    </row>
    <row r="120" spans="1:4" s="15" customFormat="1" ht="28.5" customHeight="1" thickBot="1">
      <c r="A120" s="78" t="s">
        <v>202</v>
      </c>
      <c r="B120" s="77" t="s">
        <v>203</v>
      </c>
      <c r="C120" s="89"/>
      <c r="D120" s="89"/>
    </row>
    <row r="121" spans="1:4" s="15" customFormat="1" ht="16.5" thickBot="1">
      <c r="A121" s="39" t="s">
        <v>33</v>
      </c>
      <c r="B121" s="90" t="s">
        <v>204</v>
      </c>
      <c r="C121" s="41">
        <v>5578</v>
      </c>
      <c r="D121" s="41">
        <v>23782</v>
      </c>
    </row>
    <row r="122" spans="1:4" s="15" customFormat="1" ht="15.75">
      <c r="A122" s="42" t="s">
        <v>34</v>
      </c>
      <c r="B122" s="91" t="s">
        <v>205</v>
      </c>
      <c r="C122" s="44">
        <v>4078</v>
      </c>
      <c r="D122" s="44">
        <v>23782</v>
      </c>
    </row>
    <row r="123" spans="1:4" s="15" customFormat="1" ht="16.5" thickBot="1">
      <c r="A123" s="48" t="s">
        <v>36</v>
      </c>
      <c r="B123" s="84" t="s">
        <v>206</v>
      </c>
      <c r="C123" s="52">
        <v>1500</v>
      </c>
      <c r="D123" s="52"/>
    </row>
    <row r="124" spans="1:4" s="15" customFormat="1" ht="16.5" thickBot="1">
      <c r="A124" s="39" t="s">
        <v>207</v>
      </c>
      <c r="B124" s="90" t="s">
        <v>208</v>
      </c>
      <c r="C124" s="41">
        <v>137288</v>
      </c>
      <c r="D124" s="41">
        <v>154883</v>
      </c>
    </row>
    <row r="125" spans="1:4" s="15" customFormat="1" ht="29.25" thickBot="1">
      <c r="A125" s="39" t="s">
        <v>58</v>
      </c>
      <c r="B125" s="90" t="s">
        <v>209</v>
      </c>
      <c r="C125" s="41">
        <f>+C126+C127+C128</f>
        <v>0</v>
      </c>
      <c r="D125" s="41">
        <v>746</v>
      </c>
    </row>
    <row r="126" spans="1:4" s="22" customFormat="1" ht="15.75">
      <c r="A126" s="42" t="s">
        <v>60</v>
      </c>
      <c r="B126" s="91" t="s">
        <v>210</v>
      </c>
      <c r="C126" s="85"/>
      <c r="D126" s="85"/>
    </row>
    <row r="127" spans="1:4" s="15" customFormat="1" ht="30">
      <c r="A127" s="42" t="s">
        <v>62</v>
      </c>
      <c r="B127" s="91" t="s">
        <v>211</v>
      </c>
      <c r="C127" s="85"/>
      <c r="D127" s="85"/>
    </row>
    <row r="128" spans="1:4" s="15" customFormat="1" ht="16.5" thickBot="1">
      <c r="A128" s="78" t="s">
        <v>64</v>
      </c>
      <c r="B128" s="92" t="s">
        <v>212</v>
      </c>
      <c r="C128" s="85"/>
      <c r="D128" s="85">
        <v>746</v>
      </c>
    </row>
    <row r="129" spans="1:4" s="15" customFormat="1" ht="16.5" thickBot="1">
      <c r="A129" s="39" t="s">
        <v>80</v>
      </c>
      <c r="B129" s="90" t="s">
        <v>213</v>
      </c>
      <c r="C129" s="41">
        <f>+C130+C131+C132+C133</f>
        <v>0</v>
      </c>
      <c r="D129" s="41"/>
    </row>
    <row r="130" spans="1:4" s="15" customFormat="1" ht="15.75">
      <c r="A130" s="42" t="s">
        <v>82</v>
      </c>
      <c r="B130" s="91" t="s">
        <v>214</v>
      </c>
      <c r="C130" s="85"/>
      <c r="D130" s="85"/>
    </row>
    <row r="131" spans="1:4" s="15" customFormat="1" ht="15.75">
      <c r="A131" s="42" t="s">
        <v>84</v>
      </c>
      <c r="B131" s="91" t="s">
        <v>215</v>
      </c>
      <c r="C131" s="85"/>
      <c r="D131" s="85"/>
    </row>
    <row r="132" spans="1:4" s="15" customFormat="1" ht="15.75">
      <c r="A132" s="42" t="s">
        <v>86</v>
      </c>
      <c r="B132" s="91" t="s">
        <v>216</v>
      </c>
      <c r="C132" s="85"/>
      <c r="D132" s="85"/>
    </row>
    <row r="133" spans="1:4" s="22" customFormat="1" ht="16.5" thickBot="1">
      <c r="A133" s="78" t="s">
        <v>88</v>
      </c>
      <c r="B133" s="92" t="s">
        <v>217</v>
      </c>
      <c r="C133" s="85"/>
      <c r="D133" s="85"/>
    </row>
    <row r="134" spans="1:12" s="15" customFormat="1" ht="16.5" thickBot="1">
      <c r="A134" s="39" t="s">
        <v>218</v>
      </c>
      <c r="B134" s="90" t="s">
        <v>219</v>
      </c>
      <c r="C134" s="53">
        <v>42651</v>
      </c>
      <c r="D134" s="53">
        <v>47835</v>
      </c>
      <c r="L134" s="32"/>
    </row>
    <row r="135" spans="1:4" s="15" customFormat="1" ht="15.75">
      <c r="A135" s="42" t="s">
        <v>94</v>
      </c>
      <c r="B135" s="91" t="s">
        <v>220</v>
      </c>
      <c r="C135" s="85"/>
      <c r="D135" s="85"/>
    </row>
    <row r="136" spans="1:4" s="15" customFormat="1" ht="15.75">
      <c r="A136" s="42" t="s">
        <v>96</v>
      </c>
      <c r="B136" s="91" t="s">
        <v>221</v>
      </c>
      <c r="C136" s="85"/>
      <c r="D136" s="85"/>
    </row>
    <row r="137" spans="1:4" s="15" customFormat="1" ht="15.75">
      <c r="A137" s="42" t="s">
        <v>98</v>
      </c>
      <c r="B137" s="91" t="s">
        <v>242</v>
      </c>
      <c r="C137" s="85">
        <v>42651</v>
      </c>
      <c r="D137" s="85">
        <v>47835</v>
      </c>
    </row>
    <row r="138" spans="1:4" s="22" customFormat="1" ht="15.75">
      <c r="A138" s="42" t="s">
        <v>100</v>
      </c>
      <c r="B138" s="91" t="s">
        <v>222</v>
      </c>
      <c r="C138" s="85"/>
      <c r="D138" s="85"/>
    </row>
    <row r="139" spans="1:4" s="22" customFormat="1" ht="16.5" thickBot="1">
      <c r="A139" s="78" t="s">
        <v>243</v>
      </c>
      <c r="B139" s="92" t="s">
        <v>223</v>
      </c>
      <c r="C139" s="85"/>
      <c r="D139" s="85"/>
    </row>
    <row r="140" spans="1:4" s="22" customFormat="1" ht="16.5" thickBot="1">
      <c r="A140" s="39" t="s">
        <v>102</v>
      </c>
      <c r="B140" s="90" t="s">
        <v>224</v>
      </c>
      <c r="C140" s="93">
        <f>+C141+C142+C143+C144</f>
        <v>0</v>
      </c>
      <c r="D140" s="93">
        <f>+D141+D142+D143+D144</f>
        <v>0</v>
      </c>
    </row>
    <row r="141" spans="1:4" s="22" customFormat="1" ht="15.75">
      <c r="A141" s="42" t="s">
        <v>104</v>
      </c>
      <c r="B141" s="91" t="s">
        <v>225</v>
      </c>
      <c r="C141" s="85"/>
      <c r="D141" s="85"/>
    </row>
    <row r="142" spans="1:4" s="22" customFormat="1" ht="15.75">
      <c r="A142" s="42" t="s">
        <v>106</v>
      </c>
      <c r="B142" s="91" t="s">
        <v>226</v>
      </c>
      <c r="C142" s="85"/>
      <c r="D142" s="85"/>
    </row>
    <row r="143" spans="1:4" s="22" customFormat="1" ht="15.75">
      <c r="A143" s="42" t="s">
        <v>108</v>
      </c>
      <c r="B143" s="91" t="s">
        <v>227</v>
      </c>
      <c r="C143" s="85"/>
      <c r="D143" s="85"/>
    </row>
    <row r="144" spans="1:4" s="15" customFormat="1" ht="16.5" thickBot="1">
      <c r="A144" s="42" t="s">
        <v>110</v>
      </c>
      <c r="B144" s="91" t="s">
        <v>228</v>
      </c>
      <c r="C144" s="85"/>
      <c r="D144" s="85"/>
    </row>
    <row r="145" spans="1:4" s="15" customFormat="1" ht="16.5" thickBot="1">
      <c r="A145" s="39" t="s">
        <v>112</v>
      </c>
      <c r="B145" s="90" t="s">
        <v>229</v>
      </c>
      <c r="C145" s="94">
        <f>+C125+C129+C134+C140</f>
        <v>42651</v>
      </c>
      <c r="D145" s="94">
        <f>+D125+D129+D134+D140</f>
        <v>48581</v>
      </c>
    </row>
    <row r="146" spans="1:4" s="15" customFormat="1" ht="16.5" thickBot="1">
      <c r="A146" s="95" t="s">
        <v>230</v>
      </c>
      <c r="B146" s="96" t="s">
        <v>231</v>
      </c>
      <c r="C146" s="94">
        <v>179939</v>
      </c>
      <c r="D146" s="94">
        <v>203464</v>
      </c>
    </row>
    <row r="147" spans="1:4" s="15" customFormat="1" ht="16.5" thickBot="1">
      <c r="A147" s="33"/>
      <c r="B147" s="34"/>
      <c r="C147" s="35"/>
      <c r="D147" s="35"/>
    </row>
    <row r="148" spans="1:4" s="15" customFormat="1" ht="21" customHeight="1" thickBot="1">
      <c r="A148" s="36" t="s">
        <v>232</v>
      </c>
      <c r="B148" s="37"/>
      <c r="C148" s="38">
        <v>12</v>
      </c>
      <c r="D148" s="38">
        <v>11</v>
      </c>
    </row>
    <row r="149" spans="1:4" s="15" customFormat="1" ht="21" customHeight="1" thickBot="1">
      <c r="A149" s="36" t="s">
        <v>233</v>
      </c>
      <c r="B149" s="37"/>
      <c r="C149" s="38">
        <v>59</v>
      </c>
      <c r="D149" s="38">
        <v>59</v>
      </c>
    </row>
    <row r="150" spans="1:4" s="15" customFormat="1" ht="15.75">
      <c r="A150" s="33"/>
      <c r="B150" s="34"/>
      <c r="C150" s="35"/>
      <c r="D150" s="35"/>
    </row>
    <row r="151" spans="1:4" s="15" customFormat="1" ht="16.5" customHeight="1">
      <c r="A151" s="33"/>
      <c r="B151" s="34"/>
      <c r="C151" s="35"/>
      <c r="D151" s="35"/>
    </row>
  </sheetData>
  <sheetProtection formatCells="0"/>
  <mergeCells count="3">
    <mergeCell ref="C4:D4"/>
    <mergeCell ref="B2:C2"/>
    <mergeCell ref="B3:C3"/>
  </mergeCells>
  <printOptions horizontalCentered="1"/>
  <pageMargins left="0.3937007874015748" right="0.1968503937007874" top="0.7874015748031497" bottom="0.7874015748031497" header="0.7874015748031497" footer="0.7874015748031497"/>
  <pageSetup horizontalDpi="600" verticalDpi="600" orientation="portrait" paperSize="9" scale="80" r:id="rId1"/>
  <headerFooter alignWithMargins="0">
    <oddHeader>&amp;R&amp;"Times New Roman CE,Félkövér dőlt"5. 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Regöly</cp:lastModifiedBy>
  <cp:lastPrinted>2014-09-24T12:06:52Z</cp:lastPrinted>
  <dcterms:created xsi:type="dcterms:W3CDTF">2014-02-13T10:33:01Z</dcterms:created>
  <dcterms:modified xsi:type="dcterms:W3CDTF">2015-04-02T09:17:26Z</dcterms:modified>
  <cp:category/>
  <cp:version/>
  <cp:contentType/>
  <cp:contentStatus/>
</cp:coreProperties>
</file>