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8\módosítás 2019.05.23\egységes\"/>
    </mc:Choice>
  </mc:AlternateContent>
  <xr:revisionPtr revIDLastSave="0" documentId="13_ncr:1_{E563B19F-FB85-40CA-A141-54CE3CA7CFD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3" i="1"/>
  <c r="D58" i="1" l="1"/>
  <c r="E58" i="1" s="1"/>
  <c r="D14" i="1"/>
  <c r="E14" i="1" s="1"/>
  <c r="D46" i="1"/>
  <c r="E46" i="1" s="1"/>
</calcChain>
</file>

<file path=xl/sharedStrings.xml><?xml version="1.0" encoding="utf-8"?>
<sst xmlns="http://schemas.openxmlformats.org/spreadsheetml/2006/main" count="144" uniqueCount="144">
  <si>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</si>
  <si>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</si>
  <si>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</si>
  <si>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</si>
  <si>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</si>
  <si>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</si>
  <si>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</si>
  <si>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</si>
  <si>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</si>
  <si>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</si>
  <si>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</si>
  <si>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</si>
  <si>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</si>
  <si>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</si>
  <si>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</si>
  <si>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</si>
  <si>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</si>
  <si>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</si>
  <si>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</si>
  <si>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</si>
  <si>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</si>
  <si>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</si>
  <si>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</si>
  <si>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</si>
  <si>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</si>
  <si>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</si>
  <si>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</si>
  <si>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</si>
  <si>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</si>
  <si>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</si>
  <si>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</si>
  <si>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</si>
  <si>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26</t>
  </si>
  <si>
    <t>ebből: munkaadót a foglalkoztatottak részére történő kifizetésekkel kapcsolatban terhelő más járulék jellegű kötelezettségek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</si>
  <si>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</si>
  <si>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</si>
  <si>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</si>
  <si>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</si>
  <si>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</si>
  <si>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</si>
  <si>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</si>
  <si>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</si>
  <si>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</si>
  <si>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</si>
  <si>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</si>
  <si>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</si>
  <si>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</si>
  <si>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</si>
  <si>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</si>
  <si>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</si>
  <si>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</si>
  <si>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</si>
  <si>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</si>
  <si>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</si>
  <si>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</si>
  <si>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</si>
  <si>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</si>
  <si>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</si>
  <si>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</si>
  <si>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</si>
  <si>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</si>
  <si>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</si>
  <si>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</si>
  <si>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</si>
  <si>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</si>
  <si>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</si>
  <si>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</si>
  <si>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</si>
  <si>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</si>
  <si>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</si>
  <si>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</si>
  <si>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</si>
  <si>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</si>
  <si>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</si>
  <si>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</si>
  <si>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</si>
  <si>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</si>
  <si>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</si>
  <si>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</si>
  <si>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</si>
  <si>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</si>
  <si>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</si>
  <si>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</si>
  <si>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</si>
  <si>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114</t>
  </si>
  <si>
    <t>ebből: köztemetés [Szoctv. 48.§] (K48)</t>
  </si>
  <si>
    <t>115</t>
  </si>
  <si>
    <t>ebből: települési támogatás [Szoctv. 45. §], (K48)</t>
  </si>
  <si>
    <t>116</t>
  </si>
  <si>
    <t>ebből: egészségkárosodási és gyermekfelügyeleti támogatás [Szoctv. 37.§ (1) bekezdés a) és b) pontja]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</si>
  <si>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</si>
  <si>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</si>
  <si>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</si>
  <si>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</si>
  <si>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</si>
  <si>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</si>
  <si>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123</t>
  </si>
  <si>
    <t>Egyéb elvonások, befizetések (K5023)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</si>
  <si>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</si>
  <si>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</si>
  <si>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</si>
  <si>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</si>
  <si>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</si>
  <si>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</si>
  <si>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</si>
  <si>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</si>
  <si>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</si>
  <si>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</si>
  <si>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</si>
  <si>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</si>
  <si>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</si>
  <si>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</si>
  <si>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</si>
  <si>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</si>
  <si>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</si>
  <si>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</si>
  <si>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</si>
  <si>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</si>
  <si>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</si>
  <si>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</si>
  <si>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</si>
  <si>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</si>
  <si>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</si>
  <si>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</si>
  <si>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</si>
  <si>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</si>
  <si>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</si>
  <si>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</si>
  <si>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</si>
  <si>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</si>
  <si>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</si>
  <si>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</si>
  <si>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</si>
  <si>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</si>
  <si>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</si>
  <si>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</si>
  <si>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</si>
  <si>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</si>
  <si>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Ft-ban</t>
  </si>
  <si>
    <t>Eltérés</t>
  </si>
  <si>
    <t>Hatályos: 2018. szeptember 28. napjától.</t>
  </si>
  <si>
    <t>Hatályos: 2019. május 25. napjától.</t>
  </si>
  <si>
    <r>
      <rPr>
        <vertAlign val="super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 A 7/2018. (IX.27.)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</si>
  <si>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5</t>
    </r>
    <r>
      <rPr>
        <sz val="10"/>
        <rFont val="Times New Roman"/>
        <family val="1"/>
        <charset val="238"/>
      </rPr>
      <t xml:space="preserve"> A 7/2019. (V.24.) önkormányzati rendelet 2.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</si>
</sst>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tabSelected="1" zoomScaleNormal="100" workbookViewId="0">
      <selection activeCell="G12" sqref="G12"/>
    </sheetView>
  </sheetViews>
  <sheetFormatPr defaultRowHeight="13.2" x14ac:dyDescent="0.25"/>
  <cols>
    <col min="1" max="1" width="5.88671875" customWidth="1"/>
    <col min="2" max="2" width="47" customWidth="1"/>
    <col min="3" max="5" width="12.33203125" style="7" customWidth="1"/>
    <col min="252" max="252" width="8.33203125" customWidth="1"/>
    <col min="253" max="253" width="41" customWidth="1"/>
    <col min="254" max="255" width="32.6640625" customWidth="1"/>
    <col min="256" max="259" width="0" hidden="1" customWidth="1"/>
    <col min="260" max="260" width="32.6640625" customWidth="1"/>
    <col min="261" max="261" width="13.33203125" bestFit="1" customWidth="1"/>
    <col min="508" max="508" width="8.33203125" customWidth="1"/>
    <col min="509" max="509" width="41" customWidth="1"/>
    <col min="510" max="511" width="32.6640625" customWidth="1"/>
    <col min="512" max="515" width="0" hidden="1" customWidth="1"/>
    <col min="516" max="516" width="32.6640625" customWidth="1"/>
    <col min="517" max="517" width="13.33203125" bestFit="1" customWidth="1"/>
    <col min="764" max="764" width="8.33203125" customWidth="1"/>
    <col min="765" max="765" width="41" customWidth="1"/>
    <col min="766" max="767" width="32.6640625" customWidth="1"/>
    <col min="768" max="771" width="0" hidden="1" customWidth="1"/>
    <col min="772" max="772" width="32.6640625" customWidth="1"/>
    <col min="773" max="773" width="13.33203125" bestFit="1" customWidth="1"/>
    <col min="1020" max="1020" width="8.33203125" customWidth="1"/>
    <col min="1021" max="1021" width="41" customWidth="1"/>
    <col min="1022" max="1023" width="32.6640625" customWidth="1"/>
    <col min="1024" max="1027" width="0" hidden="1" customWidth="1"/>
    <col min="1028" max="1028" width="32.6640625" customWidth="1"/>
    <col min="1029" max="1029" width="13.33203125" bestFit="1" customWidth="1"/>
    <col min="1276" max="1276" width="8.33203125" customWidth="1"/>
    <col min="1277" max="1277" width="41" customWidth="1"/>
    <col min="1278" max="1279" width="32.6640625" customWidth="1"/>
    <col min="1280" max="1283" width="0" hidden="1" customWidth="1"/>
    <col min="1284" max="1284" width="32.6640625" customWidth="1"/>
    <col min="1285" max="1285" width="13.33203125" bestFit="1" customWidth="1"/>
    <col min="1532" max="1532" width="8.33203125" customWidth="1"/>
    <col min="1533" max="1533" width="41" customWidth="1"/>
    <col min="1534" max="1535" width="32.6640625" customWidth="1"/>
    <col min="1536" max="1539" width="0" hidden="1" customWidth="1"/>
    <col min="1540" max="1540" width="32.6640625" customWidth="1"/>
    <col min="1541" max="1541" width="13.33203125" bestFit="1" customWidth="1"/>
    <col min="1788" max="1788" width="8.33203125" customWidth="1"/>
    <col min="1789" max="1789" width="41" customWidth="1"/>
    <col min="1790" max="1791" width="32.6640625" customWidth="1"/>
    <col min="1792" max="1795" width="0" hidden="1" customWidth="1"/>
    <col min="1796" max="1796" width="32.6640625" customWidth="1"/>
    <col min="1797" max="1797" width="13.33203125" bestFit="1" customWidth="1"/>
    <col min="2044" max="2044" width="8.33203125" customWidth="1"/>
    <col min="2045" max="2045" width="41" customWidth="1"/>
    <col min="2046" max="2047" width="32.6640625" customWidth="1"/>
    <col min="2048" max="2051" width="0" hidden="1" customWidth="1"/>
    <col min="2052" max="2052" width="32.6640625" customWidth="1"/>
    <col min="2053" max="2053" width="13.33203125" bestFit="1" customWidth="1"/>
    <col min="2300" max="2300" width="8.33203125" customWidth="1"/>
    <col min="2301" max="2301" width="41" customWidth="1"/>
    <col min="2302" max="2303" width="32.6640625" customWidth="1"/>
    <col min="2304" max="2307" width="0" hidden="1" customWidth="1"/>
    <col min="2308" max="2308" width="32.6640625" customWidth="1"/>
    <col min="2309" max="2309" width="13.33203125" bestFit="1" customWidth="1"/>
    <col min="2556" max="2556" width="8.33203125" customWidth="1"/>
    <col min="2557" max="2557" width="41" customWidth="1"/>
    <col min="2558" max="2559" width="32.6640625" customWidth="1"/>
    <col min="2560" max="2563" width="0" hidden="1" customWidth="1"/>
    <col min="2564" max="2564" width="32.6640625" customWidth="1"/>
    <col min="2565" max="2565" width="13.33203125" bestFit="1" customWidth="1"/>
    <col min="2812" max="2812" width="8.33203125" customWidth="1"/>
    <col min="2813" max="2813" width="41" customWidth="1"/>
    <col min="2814" max="2815" width="32.6640625" customWidth="1"/>
    <col min="2816" max="2819" width="0" hidden="1" customWidth="1"/>
    <col min="2820" max="2820" width="32.6640625" customWidth="1"/>
    <col min="2821" max="2821" width="13.33203125" bestFit="1" customWidth="1"/>
    <col min="3068" max="3068" width="8.33203125" customWidth="1"/>
    <col min="3069" max="3069" width="41" customWidth="1"/>
    <col min="3070" max="3071" width="32.6640625" customWidth="1"/>
    <col min="3072" max="3075" width="0" hidden="1" customWidth="1"/>
    <col min="3076" max="3076" width="32.6640625" customWidth="1"/>
    <col min="3077" max="3077" width="13.33203125" bestFit="1" customWidth="1"/>
    <col min="3324" max="3324" width="8.33203125" customWidth="1"/>
    <col min="3325" max="3325" width="41" customWidth="1"/>
    <col min="3326" max="3327" width="32.6640625" customWidth="1"/>
    <col min="3328" max="3331" width="0" hidden="1" customWidth="1"/>
    <col min="3332" max="3332" width="32.6640625" customWidth="1"/>
    <col min="3333" max="3333" width="13.33203125" bestFit="1" customWidth="1"/>
    <col min="3580" max="3580" width="8.33203125" customWidth="1"/>
    <col min="3581" max="3581" width="41" customWidth="1"/>
    <col min="3582" max="3583" width="32.6640625" customWidth="1"/>
    <col min="3584" max="3587" width="0" hidden="1" customWidth="1"/>
    <col min="3588" max="3588" width="32.6640625" customWidth="1"/>
    <col min="3589" max="3589" width="13.33203125" bestFit="1" customWidth="1"/>
    <col min="3836" max="3836" width="8.33203125" customWidth="1"/>
    <col min="3837" max="3837" width="41" customWidth="1"/>
    <col min="3838" max="3839" width="32.6640625" customWidth="1"/>
    <col min="3840" max="3843" width="0" hidden="1" customWidth="1"/>
    <col min="3844" max="3844" width="32.6640625" customWidth="1"/>
    <col min="3845" max="3845" width="13.33203125" bestFit="1" customWidth="1"/>
    <col min="4092" max="4092" width="8.33203125" customWidth="1"/>
    <col min="4093" max="4093" width="41" customWidth="1"/>
    <col min="4094" max="4095" width="32.6640625" customWidth="1"/>
    <col min="4096" max="4099" width="0" hidden="1" customWidth="1"/>
    <col min="4100" max="4100" width="32.6640625" customWidth="1"/>
    <col min="4101" max="4101" width="13.33203125" bestFit="1" customWidth="1"/>
    <col min="4348" max="4348" width="8.33203125" customWidth="1"/>
    <col min="4349" max="4349" width="41" customWidth="1"/>
    <col min="4350" max="4351" width="32.6640625" customWidth="1"/>
    <col min="4352" max="4355" width="0" hidden="1" customWidth="1"/>
    <col min="4356" max="4356" width="32.6640625" customWidth="1"/>
    <col min="4357" max="4357" width="13.33203125" bestFit="1" customWidth="1"/>
    <col min="4604" max="4604" width="8.33203125" customWidth="1"/>
    <col min="4605" max="4605" width="41" customWidth="1"/>
    <col min="4606" max="4607" width="32.6640625" customWidth="1"/>
    <col min="4608" max="4611" width="0" hidden="1" customWidth="1"/>
    <col min="4612" max="4612" width="32.6640625" customWidth="1"/>
    <col min="4613" max="4613" width="13.33203125" bestFit="1" customWidth="1"/>
    <col min="4860" max="4860" width="8.33203125" customWidth="1"/>
    <col min="4861" max="4861" width="41" customWidth="1"/>
    <col min="4862" max="4863" width="32.6640625" customWidth="1"/>
    <col min="4864" max="4867" width="0" hidden="1" customWidth="1"/>
    <col min="4868" max="4868" width="32.6640625" customWidth="1"/>
    <col min="4869" max="4869" width="13.33203125" bestFit="1" customWidth="1"/>
    <col min="5116" max="5116" width="8.33203125" customWidth="1"/>
    <col min="5117" max="5117" width="41" customWidth="1"/>
    <col min="5118" max="5119" width="32.6640625" customWidth="1"/>
    <col min="5120" max="5123" width="0" hidden="1" customWidth="1"/>
    <col min="5124" max="5124" width="32.6640625" customWidth="1"/>
    <col min="5125" max="5125" width="13.33203125" bestFit="1" customWidth="1"/>
    <col min="5372" max="5372" width="8.33203125" customWidth="1"/>
    <col min="5373" max="5373" width="41" customWidth="1"/>
    <col min="5374" max="5375" width="32.6640625" customWidth="1"/>
    <col min="5376" max="5379" width="0" hidden="1" customWidth="1"/>
    <col min="5380" max="5380" width="32.6640625" customWidth="1"/>
    <col min="5381" max="5381" width="13.33203125" bestFit="1" customWidth="1"/>
    <col min="5628" max="5628" width="8.33203125" customWidth="1"/>
    <col min="5629" max="5629" width="41" customWidth="1"/>
    <col min="5630" max="5631" width="32.6640625" customWidth="1"/>
    <col min="5632" max="5635" width="0" hidden="1" customWidth="1"/>
    <col min="5636" max="5636" width="32.6640625" customWidth="1"/>
    <col min="5637" max="5637" width="13.33203125" bestFit="1" customWidth="1"/>
    <col min="5884" max="5884" width="8.33203125" customWidth="1"/>
    <col min="5885" max="5885" width="41" customWidth="1"/>
    <col min="5886" max="5887" width="32.6640625" customWidth="1"/>
    <col min="5888" max="5891" width="0" hidden="1" customWidth="1"/>
    <col min="5892" max="5892" width="32.6640625" customWidth="1"/>
    <col min="5893" max="5893" width="13.33203125" bestFit="1" customWidth="1"/>
    <col min="6140" max="6140" width="8.33203125" customWidth="1"/>
    <col min="6141" max="6141" width="41" customWidth="1"/>
    <col min="6142" max="6143" width="32.6640625" customWidth="1"/>
    <col min="6144" max="6147" width="0" hidden="1" customWidth="1"/>
    <col min="6148" max="6148" width="32.6640625" customWidth="1"/>
    <col min="6149" max="6149" width="13.33203125" bestFit="1" customWidth="1"/>
    <col min="6396" max="6396" width="8.33203125" customWidth="1"/>
    <col min="6397" max="6397" width="41" customWidth="1"/>
    <col min="6398" max="6399" width="32.6640625" customWidth="1"/>
    <col min="6400" max="6403" width="0" hidden="1" customWidth="1"/>
    <col min="6404" max="6404" width="32.6640625" customWidth="1"/>
    <col min="6405" max="6405" width="13.33203125" bestFit="1" customWidth="1"/>
    <col min="6652" max="6652" width="8.33203125" customWidth="1"/>
    <col min="6653" max="6653" width="41" customWidth="1"/>
    <col min="6654" max="6655" width="32.6640625" customWidth="1"/>
    <col min="6656" max="6659" width="0" hidden="1" customWidth="1"/>
    <col min="6660" max="6660" width="32.6640625" customWidth="1"/>
    <col min="6661" max="6661" width="13.33203125" bestFit="1" customWidth="1"/>
    <col min="6908" max="6908" width="8.33203125" customWidth="1"/>
    <col min="6909" max="6909" width="41" customWidth="1"/>
    <col min="6910" max="6911" width="32.6640625" customWidth="1"/>
    <col min="6912" max="6915" width="0" hidden="1" customWidth="1"/>
    <col min="6916" max="6916" width="32.6640625" customWidth="1"/>
    <col min="6917" max="6917" width="13.33203125" bestFit="1" customWidth="1"/>
    <col min="7164" max="7164" width="8.33203125" customWidth="1"/>
    <col min="7165" max="7165" width="41" customWidth="1"/>
    <col min="7166" max="7167" width="32.6640625" customWidth="1"/>
    <col min="7168" max="7171" width="0" hidden="1" customWidth="1"/>
    <col min="7172" max="7172" width="32.6640625" customWidth="1"/>
    <col min="7173" max="7173" width="13.33203125" bestFit="1" customWidth="1"/>
    <col min="7420" max="7420" width="8.33203125" customWidth="1"/>
    <col min="7421" max="7421" width="41" customWidth="1"/>
    <col min="7422" max="7423" width="32.6640625" customWidth="1"/>
    <col min="7424" max="7427" width="0" hidden="1" customWidth="1"/>
    <col min="7428" max="7428" width="32.6640625" customWidth="1"/>
    <col min="7429" max="7429" width="13.33203125" bestFit="1" customWidth="1"/>
    <col min="7676" max="7676" width="8.33203125" customWidth="1"/>
    <col min="7677" max="7677" width="41" customWidth="1"/>
    <col min="7678" max="7679" width="32.6640625" customWidth="1"/>
    <col min="7680" max="7683" width="0" hidden="1" customWidth="1"/>
    <col min="7684" max="7684" width="32.6640625" customWidth="1"/>
    <col min="7685" max="7685" width="13.33203125" bestFit="1" customWidth="1"/>
    <col min="7932" max="7932" width="8.33203125" customWidth="1"/>
    <col min="7933" max="7933" width="41" customWidth="1"/>
    <col min="7934" max="7935" width="32.6640625" customWidth="1"/>
    <col min="7936" max="7939" width="0" hidden="1" customWidth="1"/>
    <col min="7940" max="7940" width="32.6640625" customWidth="1"/>
    <col min="7941" max="7941" width="13.33203125" bestFit="1" customWidth="1"/>
    <col min="8188" max="8188" width="8.33203125" customWidth="1"/>
    <col min="8189" max="8189" width="41" customWidth="1"/>
    <col min="8190" max="8191" width="32.6640625" customWidth="1"/>
    <col min="8192" max="8195" width="0" hidden="1" customWidth="1"/>
    <col min="8196" max="8196" width="32.6640625" customWidth="1"/>
    <col min="8197" max="8197" width="13.33203125" bestFit="1" customWidth="1"/>
    <col min="8444" max="8444" width="8.33203125" customWidth="1"/>
    <col min="8445" max="8445" width="41" customWidth="1"/>
    <col min="8446" max="8447" width="32.6640625" customWidth="1"/>
    <col min="8448" max="8451" width="0" hidden="1" customWidth="1"/>
    <col min="8452" max="8452" width="32.6640625" customWidth="1"/>
    <col min="8453" max="8453" width="13.33203125" bestFit="1" customWidth="1"/>
    <col min="8700" max="8700" width="8.33203125" customWidth="1"/>
    <col min="8701" max="8701" width="41" customWidth="1"/>
    <col min="8702" max="8703" width="32.6640625" customWidth="1"/>
    <col min="8704" max="8707" width="0" hidden="1" customWidth="1"/>
    <col min="8708" max="8708" width="32.6640625" customWidth="1"/>
    <col min="8709" max="8709" width="13.33203125" bestFit="1" customWidth="1"/>
    <col min="8956" max="8956" width="8.33203125" customWidth="1"/>
    <col min="8957" max="8957" width="41" customWidth="1"/>
    <col min="8958" max="8959" width="32.6640625" customWidth="1"/>
    <col min="8960" max="8963" width="0" hidden="1" customWidth="1"/>
    <col min="8964" max="8964" width="32.6640625" customWidth="1"/>
    <col min="8965" max="8965" width="13.33203125" bestFit="1" customWidth="1"/>
    <col min="9212" max="9212" width="8.33203125" customWidth="1"/>
    <col min="9213" max="9213" width="41" customWidth="1"/>
    <col min="9214" max="9215" width="32.6640625" customWidth="1"/>
    <col min="9216" max="9219" width="0" hidden="1" customWidth="1"/>
    <col min="9220" max="9220" width="32.6640625" customWidth="1"/>
    <col min="9221" max="9221" width="13.33203125" bestFit="1" customWidth="1"/>
    <col min="9468" max="9468" width="8.33203125" customWidth="1"/>
    <col min="9469" max="9469" width="41" customWidth="1"/>
    <col min="9470" max="9471" width="32.6640625" customWidth="1"/>
    <col min="9472" max="9475" width="0" hidden="1" customWidth="1"/>
    <col min="9476" max="9476" width="32.6640625" customWidth="1"/>
    <col min="9477" max="9477" width="13.33203125" bestFit="1" customWidth="1"/>
    <col min="9724" max="9724" width="8.33203125" customWidth="1"/>
    <col min="9725" max="9725" width="41" customWidth="1"/>
    <col min="9726" max="9727" width="32.6640625" customWidth="1"/>
    <col min="9728" max="9731" width="0" hidden="1" customWidth="1"/>
    <col min="9732" max="9732" width="32.6640625" customWidth="1"/>
    <col min="9733" max="9733" width="13.33203125" bestFit="1" customWidth="1"/>
    <col min="9980" max="9980" width="8.33203125" customWidth="1"/>
    <col min="9981" max="9981" width="41" customWidth="1"/>
    <col min="9982" max="9983" width="32.6640625" customWidth="1"/>
    <col min="9984" max="9987" width="0" hidden="1" customWidth="1"/>
    <col min="9988" max="9988" width="32.6640625" customWidth="1"/>
    <col min="9989" max="9989" width="13.33203125" bestFit="1" customWidth="1"/>
    <col min="10236" max="10236" width="8.33203125" customWidth="1"/>
    <col min="10237" max="10237" width="41" customWidth="1"/>
    <col min="10238" max="10239" width="32.6640625" customWidth="1"/>
    <col min="10240" max="10243" width="0" hidden="1" customWidth="1"/>
    <col min="10244" max="10244" width="32.6640625" customWidth="1"/>
    <col min="10245" max="10245" width="13.33203125" bestFit="1" customWidth="1"/>
    <col min="10492" max="10492" width="8.33203125" customWidth="1"/>
    <col min="10493" max="10493" width="41" customWidth="1"/>
    <col min="10494" max="10495" width="32.6640625" customWidth="1"/>
    <col min="10496" max="10499" width="0" hidden="1" customWidth="1"/>
    <col min="10500" max="10500" width="32.6640625" customWidth="1"/>
    <col min="10501" max="10501" width="13.33203125" bestFit="1" customWidth="1"/>
    <col min="10748" max="10748" width="8.33203125" customWidth="1"/>
    <col min="10749" max="10749" width="41" customWidth="1"/>
    <col min="10750" max="10751" width="32.6640625" customWidth="1"/>
    <col min="10752" max="10755" width="0" hidden="1" customWidth="1"/>
    <col min="10756" max="10756" width="32.6640625" customWidth="1"/>
    <col min="10757" max="10757" width="13.33203125" bestFit="1" customWidth="1"/>
    <col min="11004" max="11004" width="8.33203125" customWidth="1"/>
    <col min="11005" max="11005" width="41" customWidth="1"/>
    <col min="11006" max="11007" width="32.6640625" customWidth="1"/>
    <col min="11008" max="11011" width="0" hidden="1" customWidth="1"/>
    <col min="11012" max="11012" width="32.6640625" customWidth="1"/>
    <col min="11013" max="11013" width="13.33203125" bestFit="1" customWidth="1"/>
    <col min="11260" max="11260" width="8.33203125" customWidth="1"/>
    <col min="11261" max="11261" width="41" customWidth="1"/>
    <col min="11262" max="11263" width="32.6640625" customWidth="1"/>
    <col min="11264" max="11267" width="0" hidden="1" customWidth="1"/>
    <col min="11268" max="11268" width="32.6640625" customWidth="1"/>
    <col min="11269" max="11269" width="13.33203125" bestFit="1" customWidth="1"/>
    <col min="11516" max="11516" width="8.33203125" customWidth="1"/>
    <col min="11517" max="11517" width="41" customWidth="1"/>
    <col min="11518" max="11519" width="32.6640625" customWidth="1"/>
    <col min="11520" max="11523" width="0" hidden="1" customWidth="1"/>
    <col min="11524" max="11524" width="32.6640625" customWidth="1"/>
    <col min="11525" max="11525" width="13.33203125" bestFit="1" customWidth="1"/>
    <col min="11772" max="11772" width="8.33203125" customWidth="1"/>
    <col min="11773" max="11773" width="41" customWidth="1"/>
    <col min="11774" max="11775" width="32.6640625" customWidth="1"/>
    <col min="11776" max="11779" width="0" hidden="1" customWidth="1"/>
    <col min="11780" max="11780" width="32.6640625" customWidth="1"/>
    <col min="11781" max="11781" width="13.33203125" bestFit="1" customWidth="1"/>
    <col min="12028" max="12028" width="8.33203125" customWidth="1"/>
    <col min="12029" max="12029" width="41" customWidth="1"/>
    <col min="12030" max="12031" width="32.6640625" customWidth="1"/>
    <col min="12032" max="12035" width="0" hidden="1" customWidth="1"/>
    <col min="12036" max="12036" width="32.6640625" customWidth="1"/>
    <col min="12037" max="12037" width="13.33203125" bestFit="1" customWidth="1"/>
    <col min="12284" max="12284" width="8.33203125" customWidth="1"/>
    <col min="12285" max="12285" width="41" customWidth="1"/>
    <col min="12286" max="12287" width="32.6640625" customWidth="1"/>
    <col min="12288" max="12291" width="0" hidden="1" customWidth="1"/>
    <col min="12292" max="12292" width="32.6640625" customWidth="1"/>
    <col min="12293" max="12293" width="13.33203125" bestFit="1" customWidth="1"/>
    <col min="12540" max="12540" width="8.33203125" customWidth="1"/>
    <col min="12541" max="12541" width="41" customWidth="1"/>
    <col min="12542" max="12543" width="32.6640625" customWidth="1"/>
    <col min="12544" max="12547" width="0" hidden="1" customWidth="1"/>
    <col min="12548" max="12548" width="32.6640625" customWidth="1"/>
    <col min="12549" max="12549" width="13.33203125" bestFit="1" customWidth="1"/>
    <col min="12796" max="12796" width="8.33203125" customWidth="1"/>
    <col min="12797" max="12797" width="41" customWidth="1"/>
    <col min="12798" max="12799" width="32.6640625" customWidth="1"/>
    <col min="12800" max="12803" width="0" hidden="1" customWidth="1"/>
    <col min="12804" max="12804" width="32.6640625" customWidth="1"/>
    <col min="12805" max="12805" width="13.33203125" bestFit="1" customWidth="1"/>
    <col min="13052" max="13052" width="8.33203125" customWidth="1"/>
    <col min="13053" max="13053" width="41" customWidth="1"/>
    <col min="13054" max="13055" width="32.6640625" customWidth="1"/>
    <col min="13056" max="13059" width="0" hidden="1" customWidth="1"/>
    <col min="13060" max="13060" width="32.6640625" customWidth="1"/>
    <col min="13061" max="13061" width="13.33203125" bestFit="1" customWidth="1"/>
    <col min="13308" max="13308" width="8.33203125" customWidth="1"/>
    <col min="13309" max="13309" width="41" customWidth="1"/>
    <col min="13310" max="13311" width="32.6640625" customWidth="1"/>
    <col min="13312" max="13315" width="0" hidden="1" customWidth="1"/>
    <col min="13316" max="13316" width="32.6640625" customWidth="1"/>
    <col min="13317" max="13317" width="13.33203125" bestFit="1" customWidth="1"/>
    <col min="13564" max="13564" width="8.33203125" customWidth="1"/>
    <col min="13565" max="13565" width="41" customWidth="1"/>
    <col min="13566" max="13567" width="32.6640625" customWidth="1"/>
    <col min="13568" max="13571" width="0" hidden="1" customWidth="1"/>
    <col min="13572" max="13572" width="32.6640625" customWidth="1"/>
    <col min="13573" max="13573" width="13.33203125" bestFit="1" customWidth="1"/>
    <col min="13820" max="13820" width="8.33203125" customWidth="1"/>
    <col min="13821" max="13821" width="41" customWidth="1"/>
    <col min="13822" max="13823" width="32.6640625" customWidth="1"/>
    <col min="13824" max="13827" width="0" hidden="1" customWidth="1"/>
    <col min="13828" max="13828" width="32.6640625" customWidth="1"/>
    <col min="13829" max="13829" width="13.33203125" bestFit="1" customWidth="1"/>
    <col min="14076" max="14076" width="8.33203125" customWidth="1"/>
    <col min="14077" max="14077" width="41" customWidth="1"/>
    <col min="14078" max="14079" width="32.6640625" customWidth="1"/>
    <col min="14080" max="14083" width="0" hidden="1" customWidth="1"/>
    <col min="14084" max="14084" width="32.6640625" customWidth="1"/>
    <col min="14085" max="14085" width="13.33203125" bestFit="1" customWidth="1"/>
    <col min="14332" max="14332" width="8.33203125" customWidth="1"/>
    <col min="14333" max="14333" width="41" customWidth="1"/>
    <col min="14334" max="14335" width="32.6640625" customWidth="1"/>
    <col min="14336" max="14339" width="0" hidden="1" customWidth="1"/>
    <col min="14340" max="14340" width="32.6640625" customWidth="1"/>
    <col min="14341" max="14341" width="13.33203125" bestFit="1" customWidth="1"/>
    <col min="14588" max="14588" width="8.33203125" customWidth="1"/>
    <col min="14589" max="14589" width="41" customWidth="1"/>
    <col min="14590" max="14591" width="32.6640625" customWidth="1"/>
    <col min="14592" max="14595" width="0" hidden="1" customWidth="1"/>
    <col min="14596" max="14596" width="32.6640625" customWidth="1"/>
    <col min="14597" max="14597" width="13.33203125" bestFit="1" customWidth="1"/>
    <col min="14844" max="14844" width="8.33203125" customWidth="1"/>
    <col min="14845" max="14845" width="41" customWidth="1"/>
    <col min="14846" max="14847" width="32.6640625" customWidth="1"/>
    <col min="14848" max="14851" width="0" hidden="1" customWidth="1"/>
    <col min="14852" max="14852" width="32.6640625" customWidth="1"/>
    <col min="14853" max="14853" width="13.33203125" bestFit="1" customWidth="1"/>
    <col min="15100" max="15100" width="8.33203125" customWidth="1"/>
    <col min="15101" max="15101" width="41" customWidth="1"/>
    <col min="15102" max="15103" width="32.6640625" customWidth="1"/>
    <col min="15104" max="15107" width="0" hidden="1" customWidth="1"/>
    <col min="15108" max="15108" width="32.6640625" customWidth="1"/>
    <col min="15109" max="15109" width="13.33203125" bestFit="1" customWidth="1"/>
    <col min="15356" max="15356" width="8.33203125" customWidth="1"/>
    <col min="15357" max="15357" width="41" customWidth="1"/>
    <col min="15358" max="15359" width="32.6640625" customWidth="1"/>
    <col min="15360" max="15363" width="0" hidden="1" customWidth="1"/>
    <col min="15364" max="15364" width="32.6640625" customWidth="1"/>
    <col min="15365" max="15365" width="13.33203125" bestFit="1" customWidth="1"/>
    <col min="15612" max="15612" width="8.33203125" customWidth="1"/>
    <col min="15613" max="15613" width="41" customWidth="1"/>
    <col min="15614" max="15615" width="32.6640625" customWidth="1"/>
    <col min="15616" max="15619" width="0" hidden="1" customWidth="1"/>
    <col min="15620" max="15620" width="32.6640625" customWidth="1"/>
    <col min="15621" max="15621" width="13.33203125" bestFit="1" customWidth="1"/>
    <col min="15868" max="15868" width="8.33203125" customWidth="1"/>
    <col min="15869" max="15869" width="41" customWidth="1"/>
    <col min="15870" max="15871" width="32.6640625" customWidth="1"/>
    <col min="15872" max="15875" width="0" hidden="1" customWidth="1"/>
    <col min="15876" max="15876" width="32.6640625" customWidth="1"/>
    <col min="15877" max="15877" width="13.33203125" bestFit="1" customWidth="1"/>
    <col min="16124" max="16124" width="8.33203125" customWidth="1"/>
    <col min="16125" max="16125" width="41" customWidth="1"/>
    <col min="16126" max="16127" width="32.6640625" customWidth="1"/>
    <col min="16128" max="16131" width="0" hidden="1" customWidth="1"/>
    <col min="16132" max="16132" width="32.6640625" customWidth="1"/>
    <col min="16133" max="16133" width="13.33203125" bestFit="1" customWidth="1"/>
  </cols>
  <sheetData>
    <row r="1" spans="1:5" x14ac:dyDescent="0.25">
      <c r="E1" s="11" t="s">
        <v>138</v>
      </c>
    </row>
    <row r="2" spans="1:5" ht="32.25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139</v>
      </c>
    </row>
    <row r="3" spans="1:5" ht="15.6" x14ac:dyDescent="0.25">
      <c r="A3" s="1" t="s">
        <v>4</v>
      </c>
      <c r="B3" s="2" t="s">
        <v>5</v>
      </c>
      <c r="C3" s="5">
        <v>47592119</v>
      </c>
      <c r="D3" s="5">
        <v>51970816</v>
      </c>
      <c r="E3" s="5">
        <f>D3-C3</f>
        <v>4378697</v>
      </c>
    </row>
    <row r="4" spans="1:5" ht="15.6" x14ac:dyDescent="0.25">
      <c r="A4" s="1" t="s">
        <v>6</v>
      </c>
      <c r="B4" s="2" t="s">
        <v>7</v>
      </c>
      <c r="C4" s="5">
        <v>1290000</v>
      </c>
      <c r="D4" s="5">
        <v>1877276</v>
      </c>
      <c r="E4" s="5">
        <f t="shared" ref="E4:E71" si="0">D4-C4</f>
        <v>587276</v>
      </c>
    </row>
    <row r="5" spans="1:5" ht="15.6" x14ac:dyDescent="0.25">
      <c r="A5" s="1" t="s">
        <v>8</v>
      </c>
      <c r="B5" s="2" t="s">
        <v>9</v>
      </c>
      <c r="C5" s="5">
        <v>0</v>
      </c>
      <c r="D5" s="5">
        <v>158890</v>
      </c>
      <c r="E5" s="5">
        <f t="shared" si="0"/>
        <v>158890</v>
      </c>
    </row>
    <row r="6" spans="1:5" ht="15.6" x14ac:dyDescent="0.25">
      <c r="A6" s="1" t="s">
        <v>10</v>
      </c>
      <c r="B6" s="2" t="s">
        <v>11</v>
      </c>
      <c r="C6" s="5">
        <v>214960</v>
      </c>
      <c r="D6" s="5">
        <v>224540</v>
      </c>
      <c r="E6" s="5">
        <f t="shared" si="0"/>
        <v>9580</v>
      </c>
    </row>
    <row r="7" spans="1:5" ht="31.2" x14ac:dyDescent="0.25">
      <c r="A7" s="1" t="s">
        <v>12</v>
      </c>
      <c r="B7" s="2" t="s">
        <v>13</v>
      </c>
      <c r="C7" s="5">
        <v>146047</v>
      </c>
      <c r="D7" s="5">
        <v>579247</v>
      </c>
      <c r="E7" s="5">
        <f t="shared" si="0"/>
        <v>433200</v>
      </c>
    </row>
    <row r="8" spans="1:5" ht="31.2" x14ac:dyDescent="0.25">
      <c r="A8" s="3" t="s">
        <v>14</v>
      </c>
      <c r="B8" s="4" t="s">
        <v>15</v>
      </c>
      <c r="C8" s="6">
        <v>49243126</v>
      </c>
      <c r="D8" s="6">
        <v>54810769</v>
      </c>
      <c r="E8" s="6">
        <f t="shared" si="0"/>
        <v>5567643</v>
      </c>
    </row>
    <row r="9" spans="1:5" ht="20.25" customHeight="1" x14ac:dyDescent="0.25">
      <c r="A9" s="1" t="s">
        <v>16</v>
      </c>
      <c r="B9" s="2" t="s">
        <v>17</v>
      </c>
      <c r="C9" s="5">
        <v>6808416</v>
      </c>
      <c r="D9" s="5">
        <v>7375784</v>
      </c>
      <c r="E9" s="5">
        <f t="shared" si="0"/>
        <v>567368</v>
      </c>
    </row>
    <row r="10" spans="1:5" ht="31.2" x14ac:dyDescent="0.25">
      <c r="A10" s="1" t="s">
        <v>18</v>
      </c>
      <c r="B10" s="2" t="s">
        <v>19</v>
      </c>
      <c r="C10" s="5">
        <v>112360</v>
      </c>
      <c r="D10" s="5">
        <v>708718</v>
      </c>
      <c r="E10" s="5">
        <f t="shared" si="0"/>
        <v>596358</v>
      </c>
    </row>
    <row r="11" spans="1:5" ht="15.6" x14ac:dyDescent="0.25">
      <c r="A11" s="3" t="s">
        <v>20</v>
      </c>
      <c r="B11" s="4" t="s">
        <v>21</v>
      </c>
      <c r="C11" s="6">
        <v>6920776</v>
      </c>
      <c r="D11" s="6">
        <v>8084502</v>
      </c>
      <c r="E11" s="6">
        <f t="shared" si="0"/>
        <v>1163726</v>
      </c>
    </row>
    <row r="12" spans="1:5" ht="24" customHeight="1" x14ac:dyDescent="0.25">
      <c r="A12" s="8" t="s">
        <v>22</v>
      </c>
      <c r="B12" s="9" t="s">
        <v>23</v>
      </c>
      <c r="C12" s="10">
        <v>56163902</v>
      </c>
      <c r="D12" s="10">
        <v>62895271</v>
      </c>
      <c r="E12" s="10">
        <f t="shared" si="0"/>
        <v>6731369</v>
      </c>
    </row>
    <row r="13" spans="1:5" ht="31.2" x14ac:dyDescent="0.25">
      <c r="A13" s="8" t="s">
        <v>24</v>
      </c>
      <c r="B13" s="9" t="s">
        <v>25</v>
      </c>
      <c r="C13" s="10">
        <v>10712350</v>
      </c>
      <c r="D13" s="10">
        <v>11483497</v>
      </c>
      <c r="E13" s="10">
        <f t="shared" si="0"/>
        <v>771147</v>
      </c>
    </row>
    <row r="14" spans="1:5" ht="15.6" x14ac:dyDescent="0.25">
      <c r="A14" s="1" t="s">
        <v>26</v>
      </c>
      <c r="B14" s="2" t="s">
        <v>27</v>
      </c>
      <c r="C14" s="5">
        <v>10368903</v>
      </c>
      <c r="D14" s="5">
        <f>D13-D15-D16-D17-D18</f>
        <v>11006520</v>
      </c>
      <c r="E14" s="5">
        <f t="shared" si="0"/>
        <v>637617</v>
      </c>
    </row>
    <row r="15" spans="1:5" ht="15.6" x14ac:dyDescent="0.25">
      <c r="A15" s="1" t="s">
        <v>28</v>
      </c>
      <c r="B15" s="2" t="s">
        <v>29</v>
      </c>
      <c r="C15" s="5">
        <v>162557</v>
      </c>
      <c r="D15" s="5">
        <v>242069</v>
      </c>
      <c r="E15" s="5">
        <f t="shared" si="0"/>
        <v>79512</v>
      </c>
    </row>
    <row r="16" spans="1:5" ht="15.6" x14ac:dyDescent="0.25">
      <c r="A16" s="1" t="s">
        <v>30</v>
      </c>
      <c r="B16" s="2" t="s">
        <v>31</v>
      </c>
      <c r="C16" s="5">
        <v>6722</v>
      </c>
      <c r="D16" s="5">
        <v>6722</v>
      </c>
      <c r="E16" s="5">
        <f t="shared" si="0"/>
        <v>0</v>
      </c>
    </row>
    <row r="17" spans="1:5" ht="46.8" x14ac:dyDescent="0.25">
      <c r="A17" s="1" t="s">
        <v>32</v>
      </c>
      <c r="B17" s="2" t="s">
        <v>33</v>
      </c>
      <c r="C17" s="5">
        <v>0</v>
      </c>
      <c r="D17" s="5">
        <v>19201</v>
      </c>
      <c r="E17" s="5">
        <f t="shared" si="0"/>
        <v>19201</v>
      </c>
    </row>
    <row r="18" spans="1:5" ht="31.2" x14ac:dyDescent="0.25">
      <c r="A18" s="1" t="s">
        <v>34</v>
      </c>
      <c r="B18" s="2" t="s">
        <v>35</v>
      </c>
      <c r="C18" s="5">
        <v>174168</v>
      </c>
      <c r="D18" s="5">
        <v>208985</v>
      </c>
      <c r="E18" s="5">
        <f t="shared" si="0"/>
        <v>34817</v>
      </c>
    </row>
    <row r="19" spans="1:5" ht="15.6" x14ac:dyDescent="0.25">
      <c r="A19" s="1" t="s">
        <v>36</v>
      </c>
      <c r="B19" s="2" t="s">
        <v>37</v>
      </c>
      <c r="C19" s="5">
        <v>9420000</v>
      </c>
      <c r="D19" s="5">
        <v>14086932</v>
      </c>
      <c r="E19" s="5">
        <f t="shared" si="0"/>
        <v>4666932</v>
      </c>
    </row>
    <row r="20" spans="1:5" ht="15.6" x14ac:dyDescent="0.25">
      <c r="A20" s="3" t="s">
        <v>38</v>
      </c>
      <c r="B20" s="4" t="s">
        <v>39</v>
      </c>
      <c r="C20" s="6">
        <v>9420000</v>
      </c>
      <c r="D20" s="6">
        <v>14086932</v>
      </c>
      <c r="E20" s="6">
        <f t="shared" si="0"/>
        <v>4666932</v>
      </c>
    </row>
    <row r="21" spans="1:5" ht="15.6" x14ac:dyDescent="0.25">
      <c r="A21" s="1" t="s">
        <v>40</v>
      </c>
      <c r="B21" s="2" t="s">
        <v>41</v>
      </c>
      <c r="C21" s="5">
        <v>320000</v>
      </c>
      <c r="D21" s="5">
        <v>425000</v>
      </c>
      <c r="E21" s="5">
        <f t="shared" si="0"/>
        <v>105000</v>
      </c>
    </row>
    <row r="22" spans="1:5" ht="15.6" x14ac:dyDescent="0.25">
      <c r="A22" s="1" t="s">
        <v>42</v>
      </c>
      <c r="B22" s="2" t="s">
        <v>43</v>
      </c>
      <c r="C22" s="5">
        <v>675000</v>
      </c>
      <c r="D22" s="5">
        <v>853000</v>
      </c>
      <c r="E22" s="5">
        <f t="shared" si="0"/>
        <v>178000</v>
      </c>
    </row>
    <row r="23" spans="1:5" ht="15.6" x14ac:dyDescent="0.25">
      <c r="A23" s="3" t="s">
        <v>44</v>
      </c>
      <c r="B23" s="4" t="s">
        <v>45</v>
      </c>
      <c r="C23" s="6">
        <v>995000</v>
      </c>
      <c r="D23" s="6">
        <v>1278000</v>
      </c>
      <c r="E23" s="6">
        <f t="shared" si="0"/>
        <v>283000</v>
      </c>
    </row>
    <row r="24" spans="1:5" ht="15.6" x14ac:dyDescent="0.25">
      <c r="A24" s="1" t="s">
        <v>46</v>
      </c>
      <c r="B24" s="2" t="s">
        <v>47</v>
      </c>
      <c r="C24" s="5">
        <v>4205000</v>
      </c>
      <c r="D24" s="5">
        <v>4205000</v>
      </c>
      <c r="E24" s="5">
        <f t="shared" si="0"/>
        <v>0</v>
      </c>
    </row>
    <row r="25" spans="1:5" ht="15.6" x14ac:dyDescent="0.25">
      <c r="A25" s="1" t="s">
        <v>48</v>
      </c>
      <c r="B25" s="2" t="s">
        <v>49</v>
      </c>
      <c r="C25" s="5">
        <v>3630866</v>
      </c>
      <c r="D25" s="5">
        <v>6574866</v>
      </c>
      <c r="E25" s="5">
        <f t="shared" si="0"/>
        <v>2944000</v>
      </c>
    </row>
    <row r="26" spans="1:5" ht="15.6" x14ac:dyDescent="0.25">
      <c r="A26" s="1" t="s">
        <v>50</v>
      </c>
      <c r="B26" s="2" t="s">
        <v>51</v>
      </c>
      <c r="C26" s="5">
        <v>1498000</v>
      </c>
      <c r="D26" s="5">
        <v>4748051</v>
      </c>
      <c r="E26" s="5">
        <f t="shared" si="0"/>
        <v>3250051</v>
      </c>
    </row>
    <row r="27" spans="1:5" ht="15.6" x14ac:dyDescent="0.25">
      <c r="A27" s="1" t="s">
        <v>52</v>
      </c>
      <c r="B27" s="2" t="s">
        <v>53</v>
      </c>
      <c r="C27" s="5">
        <v>4027000</v>
      </c>
      <c r="D27" s="5">
        <v>4027000</v>
      </c>
      <c r="E27" s="5">
        <f t="shared" si="0"/>
        <v>0</v>
      </c>
    </row>
    <row r="28" spans="1:5" ht="15.6" x14ac:dyDescent="0.25">
      <c r="A28" s="1" t="s">
        <v>54</v>
      </c>
      <c r="B28" s="2" t="s">
        <v>55</v>
      </c>
      <c r="C28" s="5">
        <v>9470000</v>
      </c>
      <c r="D28" s="5">
        <v>14855977</v>
      </c>
      <c r="E28" s="5">
        <f t="shared" si="0"/>
        <v>5385977</v>
      </c>
    </row>
    <row r="29" spans="1:5" ht="15.6" x14ac:dyDescent="0.25">
      <c r="A29" s="1" t="s">
        <v>56</v>
      </c>
      <c r="B29" s="2" t="s">
        <v>57</v>
      </c>
      <c r="C29" s="5">
        <v>0</v>
      </c>
      <c r="D29" s="5">
        <v>470648</v>
      </c>
      <c r="E29" s="5">
        <f t="shared" si="0"/>
        <v>470648</v>
      </c>
    </row>
    <row r="30" spans="1:5" ht="31.2" x14ac:dyDescent="0.25">
      <c r="A30" s="3" t="s">
        <v>58</v>
      </c>
      <c r="B30" s="4" t="s">
        <v>59</v>
      </c>
      <c r="C30" s="6">
        <v>22830866</v>
      </c>
      <c r="D30" s="6">
        <v>34410894</v>
      </c>
      <c r="E30" s="6">
        <f t="shared" si="0"/>
        <v>11580028</v>
      </c>
    </row>
    <row r="31" spans="1:5" ht="15.6" x14ac:dyDescent="0.25">
      <c r="A31" s="1" t="s">
        <v>60</v>
      </c>
      <c r="B31" s="2" t="s">
        <v>61</v>
      </c>
      <c r="C31" s="5">
        <v>100000</v>
      </c>
      <c r="D31" s="5">
        <v>100000</v>
      </c>
      <c r="E31" s="5">
        <f t="shared" si="0"/>
        <v>0</v>
      </c>
    </row>
    <row r="32" spans="1:5" ht="15.6" x14ac:dyDescent="0.25">
      <c r="A32" s="1" t="s">
        <v>62</v>
      </c>
      <c r="B32" s="2" t="s">
        <v>63</v>
      </c>
      <c r="C32" s="5">
        <v>20000</v>
      </c>
      <c r="D32" s="5">
        <v>20000</v>
      </c>
      <c r="E32" s="5">
        <f t="shared" si="0"/>
        <v>0</v>
      </c>
    </row>
    <row r="33" spans="1:5" ht="31.2" x14ac:dyDescent="0.25">
      <c r="A33" s="3" t="s">
        <v>64</v>
      </c>
      <c r="B33" s="4" t="s">
        <v>65</v>
      </c>
      <c r="C33" s="6">
        <v>120000</v>
      </c>
      <c r="D33" s="6">
        <v>120000</v>
      </c>
      <c r="E33" s="6">
        <f t="shared" si="0"/>
        <v>0</v>
      </c>
    </row>
    <row r="34" spans="1:5" x14ac:dyDescent="0.25">
      <c r="A34" s="12" t="s">
        <v>142</v>
      </c>
      <c r="B34" s="12"/>
      <c r="C34" s="12"/>
      <c r="D34" s="12"/>
      <c r="E34" s="12"/>
    </row>
    <row r="35" spans="1:5" x14ac:dyDescent="0.25">
      <c r="A35" s="13" t="s">
        <v>140</v>
      </c>
      <c r="B35" s="13"/>
      <c r="C35" s="13"/>
      <c r="D35" s="13"/>
      <c r="E35" s="13"/>
    </row>
    <row r="36" spans="1:5" x14ac:dyDescent="0.25">
      <c r="A36" s="13" t="s">
        <v>143</v>
      </c>
      <c r="B36" s="13"/>
      <c r="C36" s="13"/>
      <c r="D36" s="13"/>
      <c r="E36" s="13"/>
    </row>
    <row r="37" spans="1:5" x14ac:dyDescent="0.25">
      <c r="A37" s="13" t="s">
        <v>141</v>
      </c>
      <c r="B37" s="13"/>
      <c r="C37" s="13"/>
      <c r="D37" s="13"/>
      <c r="E37" s="13"/>
    </row>
    <row r="38" spans="1:5" ht="31.2" x14ac:dyDescent="0.25">
      <c r="A38" s="1" t="s">
        <v>66</v>
      </c>
      <c r="B38" s="2" t="s">
        <v>67</v>
      </c>
      <c r="C38" s="5">
        <v>7881534</v>
      </c>
      <c r="D38" s="5">
        <v>7748602</v>
      </c>
      <c r="E38" s="5">
        <f t="shared" si="0"/>
        <v>-132932</v>
      </c>
    </row>
    <row r="39" spans="1:5" ht="15.6" x14ac:dyDescent="0.25">
      <c r="A39" s="1" t="s">
        <v>68</v>
      </c>
      <c r="B39" s="2" t="s">
        <v>69</v>
      </c>
      <c r="C39" s="5">
        <v>0</v>
      </c>
      <c r="D39" s="5">
        <v>654</v>
      </c>
      <c r="E39" s="5">
        <f t="shared" si="0"/>
        <v>654</v>
      </c>
    </row>
    <row r="40" spans="1:5" ht="15.6" x14ac:dyDescent="0.25">
      <c r="A40" s="1" t="s">
        <v>70</v>
      </c>
      <c r="B40" s="2" t="s">
        <v>71</v>
      </c>
      <c r="C40" s="5">
        <v>700203</v>
      </c>
      <c r="D40" s="5">
        <v>3399063</v>
      </c>
      <c r="E40" s="5">
        <f t="shared" si="0"/>
        <v>2698860</v>
      </c>
    </row>
    <row r="41" spans="1:5" ht="31.2" x14ac:dyDescent="0.25">
      <c r="A41" s="3" t="s">
        <v>72</v>
      </c>
      <c r="B41" s="4" t="s">
        <v>73</v>
      </c>
      <c r="C41" s="6">
        <v>8581737</v>
      </c>
      <c r="D41" s="6">
        <v>11148319</v>
      </c>
      <c r="E41" s="6">
        <f t="shared" si="0"/>
        <v>2566582</v>
      </c>
    </row>
    <row r="42" spans="1:5" ht="15.6" x14ac:dyDescent="0.25">
      <c r="A42" s="8" t="s">
        <v>74</v>
      </c>
      <c r="B42" s="9" t="s">
        <v>75</v>
      </c>
      <c r="C42" s="10">
        <v>41947603</v>
      </c>
      <c r="D42" s="10">
        <v>61044145</v>
      </c>
      <c r="E42" s="10">
        <f t="shared" si="0"/>
        <v>19096542</v>
      </c>
    </row>
    <row r="43" spans="1:5" ht="15.6" x14ac:dyDescent="0.25">
      <c r="A43" s="3" t="s">
        <v>76</v>
      </c>
      <c r="B43" s="4" t="s">
        <v>77</v>
      </c>
      <c r="C43" s="6">
        <v>0</v>
      </c>
      <c r="D43" s="6">
        <v>1198500</v>
      </c>
      <c r="E43" s="6">
        <f t="shared" si="0"/>
        <v>1198500</v>
      </c>
    </row>
    <row r="44" spans="1:5" ht="31.2" x14ac:dyDescent="0.25">
      <c r="A44" s="1" t="s">
        <v>78</v>
      </c>
      <c r="B44" s="2" t="s">
        <v>79</v>
      </c>
      <c r="C44" s="5">
        <v>0</v>
      </c>
      <c r="D44" s="5">
        <v>1198500</v>
      </c>
      <c r="E44" s="5">
        <f t="shared" si="0"/>
        <v>1198500</v>
      </c>
    </row>
    <row r="45" spans="1:5" ht="31.2" x14ac:dyDescent="0.25">
      <c r="A45" s="3" t="s">
        <v>80</v>
      </c>
      <c r="B45" s="4" t="s">
        <v>81</v>
      </c>
      <c r="C45" s="6">
        <v>8781000</v>
      </c>
      <c r="D45" s="6">
        <v>8781000</v>
      </c>
      <c r="E45" s="6">
        <f t="shared" si="0"/>
        <v>0</v>
      </c>
    </row>
    <row r="46" spans="1:5" ht="31.2" x14ac:dyDescent="0.25">
      <c r="A46" s="1" t="s">
        <v>82</v>
      </c>
      <c r="B46" s="2" t="s">
        <v>83</v>
      </c>
      <c r="C46" s="5">
        <v>8281000</v>
      </c>
      <c r="D46" s="5">
        <f>D45-D47-D48-D49-D50</f>
        <v>6341400</v>
      </c>
      <c r="E46" s="5">
        <f t="shared" si="0"/>
        <v>-1939600</v>
      </c>
    </row>
    <row r="47" spans="1:5" ht="15.6" x14ac:dyDescent="0.25">
      <c r="A47" s="1" t="s">
        <v>84</v>
      </c>
      <c r="B47" s="2" t="s">
        <v>85</v>
      </c>
      <c r="C47" s="5">
        <v>0</v>
      </c>
      <c r="D47" s="5">
        <v>300000</v>
      </c>
      <c r="E47" s="5">
        <f t="shared" si="0"/>
        <v>300000</v>
      </c>
    </row>
    <row r="48" spans="1:5" ht="15.6" x14ac:dyDescent="0.25">
      <c r="A48" s="1" t="s">
        <v>86</v>
      </c>
      <c r="B48" s="2" t="s">
        <v>87</v>
      </c>
      <c r="C48" s="5">
        <v>500000</v>
      </c>
      <c r="D48" s="5">
        <v>1980000</v>
      </c>
      <c r="E48" s="5">
        <f t="shared" si="0"/>
        <v>1480000</v>
      </c>
    </row>
    <row r="49" spans="1:5" ht="46.8" x14ac:dyDescent="0.25">
      <c r="A49" s="1" t="s">
        <v>88</v>
      </c>
      <c r="B49" s="2" t="s">
        <v>89</v>
      </c>
      <c r="C49" s="5">
        <v>0</v>
      </c>
      <c r="D49" s="5">
        <v>22800</v>
      </c>
      <c r="E49" s="5">
        <f t="shared" si="0"/>
        <v>22800</v>
      </c>
    </row>
    <row r="50" spans="1:5" ht="46.8" x14ac:dyDescent="0.25">
      <c r="A50" s="1" t="s">
        <v>90</v>
      </c>
      <c r="B50" s="2" t="s">
        <v>91</v>
      </c>
      <c r="C50" s="5">
        <v>0</v>
      </c>
      <c r="D50" s="5">
        <v>136800</v>
      </c>
      <c r="E50" s="5">
        <f t="shared" si="0"/>
        <v>136800</v>
      </c>
    </row>
    <row r="51" spans="1:5" ht="31.2" x14ac:dyDescent="0.25">
      <c r="A51" s="8" t="s">
        <v>92</v>
      </c>
      <c r="B51" s="9" t="s">
        <v>93</v>
      </c>
      <c r="C51" s="10">
        <v>8781000</v>
      </c>
      <c r="D51" s="10">
        <v>9979500</v>
      </c>
      <c r="E51" s="10">
        <f t="shared" si="0"/>
        <v>1198500</v>
      </c>
    </row>
    <row r="52" spans="1:5" ht="31.2" x14ac:dyDescent="0.25">
      <c r="A52" s="1" t="s">
        <v>94</v>
      </c>
      <c r="B52" s="2" t="s">
        <v>95</v>
      </c>
      <c r="C52" s="5">
        <v>744778</v>
      </c>
      <c r="D52" s="5">
        <v>744778</v>
      </c>
      <c r="E52" s="5">
        <f t="shared" si="0"/>
        <v>0</v>
      </c>
    </row>
    <row r="53" spans="1:5" ht="15.6" x14ac:dyDescent="0.25">
      <c r="A53" s="3" t="s">
        <v>96</v>
      </c>
      <c r="B53" s="2" t="s">
        <v>97</v>
      </c>
      <c r="C53" s="5">
        <v>3163659</v>
      </c>
      <c r="D53" s="5">
        <v>3163659</v>
      </c>
      <c r="E53" s="5">
        <f t="shared" si="0"/>
        <v>0</v>
      </c>
    </row>
    <row r="54" spans="1:5" ht="31.2" x14ac:dyDescent="0.25">
      <c r="A54" s="3" t="s">
        <v>98</v>
      </c>
      <c r="B54" s="4" t="s">
        <v>99</v>
      </c>
      <c r="C54" s="6">
        <v>3908437</v>
      </c>
      <c r="D54" s="6">
        <v>3908437</v>
      </c>
      <c r="E54" s="6">
        <f t="shared" si="0"/>
        <v>0</v>
      </c>
    </row>
    <row r="55" spans="1:5" ht="31.2" x14ac:dyDescent="0.25">
      <c r="A55" s="3" t="s">
        <v>100</v>
      </c>
      <c r="B55" s="4" t="s">
        <v>101</v>
      </c>
      <c r="C55" s="6">
        <v>93058464</v>
      </c>
      <c r="D55" s="6">
        <v>93058464</v>
      </c>
      <c r="E55" s="6">
        <f t="shared" si="0"/>
        <v>0</v>
      </c>
    </row>
    <row r="56" spans="1:5" ht="25.5" customHeight="1" x14ac:dyDescent="0.25">
      <c r="A56" s="1" t="s">
        <v>102</v>
      </c>
      <c r="B56" s="2" t="s">
        <v>103</v>
      </c>
      <c r="C56" s="5">
        <v>400000</v>
      </c>
      <c r="D56" s="5">
        <v>400000</v>
      </c>
      <c r="E56" s="5">
        <f t="shared" si="0"/>
        <v>0</v>
      </c>
    </row>
    <row r="57" spans="1:5" ht="31.2" x14ac:dyDescent="0.25">
      <c r="A57" s="1" t="s">
        <v>104</v>
      </c>
      <c r="B57" s="2" t="s">
        <v>105</v>
      </c>
      <c r="C57" s="5">
        <v>0</v>
      </c>
      <c r="D57" s="5">
        <v>439422</v>
      </c>
      <c r="E57" s="5">
        <f t="shared" si="0"/>
        <v>439422</v>
      </c>
    </row>
    <row r="58" spans="1:5" ht="15.6" x14ac:dyDescent="0.25">
      <c r="A58" s="1" t="s">
        <v>106</v>
      </c>
      <c r="B58" s="2" t="s">
        <v>107</v>
      </c>
      <c r="C58" s="5">
        <v>92658464</v>
      </c>
      <c r="D58" s="5">
        <f>D55-D56-D57</f>
        <v>92219042</v>
      </c>
      <c r="E58" s="5">
        <f t="shared" si="0"/>
        <v>-439422</v>
      </c>
    </row>
    <row r="59" spans="1:5" ht="46.8" x14ac:dyDescent="0.25">
      <c r="A59" s="3" t="s">
        <v>108</v>
      </c>
      <c r="B59" s="4" t="s">
        <v>109</v>
      </c>
      <c r="C59" s="6">
        <v>3000000</v>
      </c>
      <c r="D59" s="6">
        <v>3000000</v>
      </c>
      <c r="E59" s="6">
        <f t="shared" si="0"/>
        <v>0</v>
      </c>
    </row>
    <row r="60" spans="1:5" ht="15.6" x14ac:dyDescent="0.25">
      <c r="A60" s="1" t="s">
        <v>110</v>
      </c>
      <c r="B60" s="2" t="s">
        <v>111</v>
      </c>
      <c r="C60" s="5">
        <v>3000000</v>
      </c>
      <c r="D60" s="5">
        <v>3000000</v>
      </c>
      <c r="E60" s="5">
        <f t="shared" si="0"/>
        <v>0</v>
      </c>
    </row>
    <row r="61" spans="1:5" ht="15.6" x14ac:dyDescent="0.25">
      <c r="A61" s="1" t="s">
        <v>112</v>
      </c>
      <c r="B61" s="2" t="s">
        <v>113</v>
      </c>
      <c r="C61" s="5">
        <v>41538792</v>
      </c>
      <c r="D61" s="5">
        <v>27690358</v>
      </c>
      <c r="E61" s="5">
        <f t="shared" si="0"/>
        <v>-13848434</v>
      </c>
    </row>
    <row r="62" spans="1:5" ht="46.8" x14ac:dyDescent="0.25">
      <c r="A62" s="8" t="s">
        <v>114</v>
      </c>
      <c r="B62" s="9" t="s">
        <v>115</v>
      </c>
      <c r="C62" s="10">
        <v>141505693</v>
      </c>
      <c r="D62" s="10">
        <v>127657259</v>
      </c>
      <c r="E62" s="10">
        <f t="shared" si="0"/>
        <v>-13848434</v>
      </c>
    </row>
    <row r="63" spans="1:5" ht="15.6" x14ac:dyDescent="0.25">
      <c r="A63" s="1" t="s">
        <v>116</v>
      </c>
      <c r="B63" s="2" t="s">
        <v>117</v>
      </c>
      <c r="C63" s="5">
        <v>168339954</v>
      </c>
      <c r="D63" s="5">
        <v>168339954</v>
      </c>
      <c r="E63" s="5">
        <f t="shared" si="0"/>
        <v>0</v>
      </c>
    </row>
    <row r="64" spans="1:5" ht="15.6" x14ac:dyDescent="0.25">
      <c r="A64" s="1" t="s">
        <v>118</v>
      </c>
      <c r="B64" s="2" t="s">
        <v>119</v>
      </c>
      <c r="C64" s="5">
        <v>4082677</v>
      </c>
      <c r="D64" s="5">
        <v>4082677</v>
      </c>
      <c r="E64" s="5">
        <f t="shared" si="0"/>
        <v>0</v>
      </c>
    </row>
    <row r="65" spans="1:5" ht="31.2" x14ac:dyDescent="0.25">
      <c r="A65" s="1" t="s">
        <v>120</v>
      </c>
      <c r="B65" s="2" t="s">
        <v>121</v>
      </c>
      <c r="C65" s="5">
        <v>46554111</v>
      </c>
      <c r="D65" s="5">
        <v>46554111</v>
      </c>
      <c r="E65" s="5">
        <f t="shared" si="0"/>
        <v>0</v>
      </c>
    </row>
    <row r="66" spans="1:5" ht="15.6" x14ac:dyDescent="0.25">
      <c r="A66" s="8" t="s">
        <v>122</v>
      </c>
      <c r="B66" s="9" t="s">
        <v>123</v>
      </c>
      <c r="C66" s="10">
        <v>218976742</v>
      </c>
      <c r="D66" s="10">
        <v>218976742</v>
      </c>
      <c r="E66" s="10">
        <f t="shared" si="0"/>
        <v>0</v>
      </c>
    </row>
    <row r="67" spans="1:5" ht="15.6" x14ac:dyDescent="0.25">
      <c r="A67" s="1" t="s">
        <v>124</v>
      </c>
      <c r="B67" s="2" t="s">
        <v>125</v>
      </c>
      <c r="C67" s="5">
        <v>27893850</v>
      </c>
      <c r="D67" s="5">
        <v>27893850</v>
      </c>
      <c r="E67" s="5">
        <f t="shared" si="0"/>
        <v>0</v>
      </c>
    </row>
    <row r="68" spans="1:5" ht="31.2" x14ac:dyDescent="0.25">
      <c r="A68" s="1" t="s">
        <v>126</v>
      </c>
      <c r="B68" s="2" t="s">
        <v>127</v>
      </c>
      <c r="C68" s="5">
        <v>7531339</v>
      </c>
      <c r="D68" s="5">
        <v>7531339</v>
      </c>
      <c r="E68" s="5">
        <f t="shared" si="0"/>
        <v>0</v>
      </c>
    </row>
    <row r="69" spans="1:5" ht="15.6" x14ac:dyDescent="0.25">
      <c r="A69" s="8" t="s">
        <v>128</v>
      </c>
      <c r="B69" s="9" t="s">
        <v>129</v>
      </c>
      <c r="C69" s="10">
        <v>35425189</v>
      </c>
      <c r="D69" s="10">
        <v>35425189</v>
      </c>
      <c r="E69" s="10">
        <f t="shared" si="0"/>
        <v>0</v>
      </c>
    </row>
    <row r="70" spans="1:5" ht="31.2" x14ac:dyDescent="0.25">
      <c r="A70" s="1" t="s">
        <v>130</v>
      </c>
      <c r="B70" s="2" t="s">
        <v>131</v>
      </c>
      <c r="C70" s="5">
        <v>79380</v>
      </c>
      <c r="D70" s="5">
        <v>79380</v>
      </c>
      <c r="E70" s="5">
        <f t="shared" si="0"/>
        <v>0</v>
      </c>
    </row>
    <row r="71" spans="1:5" ht="19.5" customHeight="1" x14ac:dyDescent="0.25">
      <c r="A71" s="1" t="s">
        <v>132</v>
      </c>
      <c r="B71" s="2" t="s">
        <v>133</v>
      </c>
      <c r="C71" s="5">
        <v>79380</v>
      </c>
      <c r="D71" s="5">
        <v>79380</v>
      </c>
      <c r="E71" s="5">
        <f t="shared" si="0"/>
        <v>0</v>
      </c>
    </row>
    <row r="72" spans="1:5" ht="46.8" x14ac:dyDescent="0.25">
      <c r="A72" s="8" t="s">
        <v>134</v>
      </c>
      <c r="B72" s="9" t="s">
        <v>135</v>
      </c>
      <c r="C72" s="10">
        <v>79380</v>
      </c>
      <c r="D72" s="10">
        <v>79380</v>
      </c>
      <c r="E72" s="10">
        <f t="shared" ref="E72:E73" si="1">D72-C72</f>
        <v>0</v>
      </c>
    </row>
    <row r="73" spans="1:5" ht="31.2" x14ac:dyDescent="0.25">
      <c r="A73" s="8" t="s">
        <v>136</v>
      </c>
      <c r="B73" s="9" t="s">
        <v>137</v>
      </c>
      <c r="C73" s="10">
        <v>513591859</v>
      </c>
      <c r="D73" s="10">
        <v>527540983</v>
      </c>
      <c r="E73" s="10">
        <f t="shared" si="1"/>
        <v>13949124</v>
      </c>
    </row>
  </sheetData>
  <mergeCells count="4">
    <mergeCell ref="A36:E36"/>
    <mergeCell ref="A37:E37"/>
    <mergeCell ref="A34:E34"/>
    <mergeCell ref="A35:E35"/>
  </mergeCells>
  <pageMargins left="0.74803149606299213" right="0.74803149606299213" top="1.2204724409448819" bottom="0.98425196850393704" header="0.51181102362204722" footer="0.51181102362204722"/>
  <pageSetup fitToHeight="3" orientation="portrait" r:id="rId1"/>
  <headerFooter alignWithMargins="0">
    <oddHeader>&amp;C&amp;"Times New Roman,Normál"&amp;12 1. melléklet&amp;X4,5&amp;X
az 1/2018. (II.15.) önkormányzati rendelethez
Költségvetési kiadások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2019-05-29T04:51:02Z</cp:lastPrinted>
  <dcterms:created xsi:type="dcterms:W3CDTF">2019-05-21T05:48:51Z</dcterms:created>
  <dcterms:modified xsi:type="dcterms:W3CDTF">2019-05-29T04:51:02Z</dcterms:modified>
</cp:coreProperties>
</file>