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9_int. műk.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24" i="1"/>
  <c r="J23" i="1"/>
  <c r="I23" i="1"/>
  <c r="I24" i="1" s="1"/>
  <c r="H23" i="1"/>
  <c r="G23" i="1"/>
  <c r="F23" i="1"/>
  <c r="E23" i="1"/>
  <c r="D23" i="1"/>
  <c r="D24" i="1" s="1"/>
  <c r="C23" i="1"/>
  <c r="K22" i="1"/>
  <c r="K21" i="1"/>
  <c r="K20" i="1"/>
  <c r="K19" i="1"/>
  <c r="K18" i="1"/>
  <c r="K17" i="1"/>
  <c r="K16" i="1"/>
  <c r="K15" i="1"/>
  <c r="K14" i="1"/>
  <c r="K23" i="1" s="1"/>
  <c r="J12" i="1"/>
  <c r="J24" i="1" s="1"/>
  <c r="I12" i="1"/>
  <c r="G12" i="1"/>
  <c r="F12" i="1"/>
  <c r="F24" i="1" s="1"/>
  <c r="E12" i="1"/>
  <c r="E24" i="1" s="1"/>
  <c r="D12" i="1"/>
  <c r="C12" i="1"/>
  <c r="K11" i="1"/>
  <c r="K10" i="1"/>
  <c r="K12" i="1" s="1"/>
  <c r="K24" i="1" s="1"/>
  <c r="K9" i="1"/>
</calcChain>
</file>

<file path=xl/sharedStrings.xml><?xml version="1.0" encoding="utf-8"?>
<sst xmlns="http://schemas.openxmlformats.org/spreadsheetml/2006/main" count="49" uniqueCount="49">
  <si>
    <t xml:space="preserve">Intézményi működési bevételek (összevont) </t>
  </si>
  <si>
    <t>adatokFt-ban</t>
  </si>
  <si>
    <t>Kormányzati funkció</t>
  </si>
  <si>
    <t>Megnevezés</t>
  </si>
  <si>
    <t>Szolg. nyújt. bev.</t>
  </si>
  <si>
    <t>Közv. szolg. ellenért.</t>
  </si>
  <si>
    <t>Tulajd. bevét.</t>
  </si>
  <si>
    <t>Ellátási díjak</t>
  </si>
  <si>
    <t>Áfa</t>
  </si>
  <si>
    <t>ÁFA visszatér</t>
  </si>
  <si>
    <t>Kamat</t>
  </si>
  <si>
    <t>Egyéb működési</t>
  </si>
  <si>
    <t>Összesen</t>
  </si>
  <si>
    <t>B402</t>
  </si>
  <si>
    <t>B403</t>
  </si>
  <si>
    <t>B404</t>
  </si>
  <si>
    <t>B405</t>
  </si>
  <si>
    <t>B406</t>
  </si>
  <si>
    <t>B407</t>
  </si>
  <si>
    <t>B408</t>
  </si>
  <si>
    <t>B411</t>
  </si>
  <si>
    <t>096015</t>
  </si>
  <si>
    <t>Óvodai intézményi étkeztetés</t>
  </si>
  <si>
    <t>091140</t>
  </si>
  <si>
    <t>Óvodai nevelés, ellátás működtetési feladatai</t>
  </si>
  <si>
    <t>049010</t>
  </si>
  <si>
    <t>Máshova nem sorolt tev.</t>
  </si>
  <si>
    <t>Mesevár Óvoda összesen:</t>
  </si>
  <si>
    <t>011130</t>
  </si>
  <si>
    <t>Önkormányzat igazgatási tevékenysége</t>
  </si>
  <si>
    <t>066020</t>
  </si>
  <si>
    <t>Város- és községgazdálkodási egyéb szolgáltatás</t>
  </si>
  <si>
    <t>013350</t>
  </si>
  <si>
    <t>Önkorm. vagyonnal való gazdálkodással kapcsolatos fa.</t>
  </si>
  <si>
    <t>072111</t>
  </si>
  <si>
    <t>Háziorvosi alapellátás</t>
  </si>
  <si>
    <t>107051</t>
  </si>
  <si>
    <t>Szociális étkeztetés</t>
  </si>
  <si>
    <t>106060</t>
  </si>
  <si>
    <t>Egyéb szoc.és pénzbeni ellátás</t>
  </si>
  <si>
    <t>082091</t>
  </si>
  <si>
    <t>Közművelődés - közösségi és társadalmi részvétel fejl.</t>
  </si>
  <si>
    <t>082092</t>
  </si>
  <si>
    <t>Közműv. -hagyomány, közösségi kulturális értékek g.</t>
  </si>
  <si>
    <t>082044</t>
  </si>
  <si>
    <t>Könyvtári szolgáltatás</t>
  </si>
  <si>
    <t>Önkormányzat összesen:</t>
  </si>
  <si>
    <t>Mindösszesen:</t>
  </si>
  <si>
    <t>9.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</si>
</sst>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9" fontId="2" fillId="0" borderId="0" xfId="0" applyNumberFormat="1" applyFont="1"/>
    <xf numFmtId="3" fontId="2" fillId="0" borderId="0" xfId="0" applyNumberFormat="1" applyFont="1"/>
    <xf numFmtId="3" fontId="6" fillId="0" borderId="1" xfId="1" applyNumberFormat="1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5" xfId="0" quotePrefix="1" applyFont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/>
    </xf>
    <xf numFmtId="3" fontId="4" fillId="2" borderId="9" xfId="0" applyNumberFormat="1" applyFont="1" applyFill="1" applyBorder="1"/>
    <xf numFmtId="3" fontId="2" fillId="0" borderId="9" xfId="0" applyNumberFormat="1" applyFont="1" applyFill="1" applyBorder="1"/>
    <xf numFmtId="49" fontId="2" fillId="0" borderId="8" xfId="0" quotePrefix="1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3" fontId="4" fillId="3" borderId="9" xfId="0" applyNumberFormat="1" applyFont="1" applyFill="1" applyBorder="1"/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F4" sqref="F4"/>
    </sheetView>
  </sheetViews>
  <sheetFormatPr defaultColWidth="9.140625" defaultRowHeight="12.75" x14ac:dyDescent="0.2"/>
  <cols>
    <col min="1" max="1" width="9.140625" style="3"/>
    <col min="2" max="2" width="43.42578125" style="3" customWidth="1"/>
    <col min="3" max="3" width="10.140625" style="3" customWidth="1"/>
    <col min="4" max="4" width="8.42578125" style="3" customWidth="1"/>
    <col min="5" max="5" width="9.28515625" style="3" customWidth="1"/>
    <col min="6" max="6" width="8.7109375" style="3" customWidth="1"/>
    <col min="7" max="7" width="9.5703125" style="3" customWidth="1"/>
    <col min="8" max="8" width="7.28515625" style="3" customWidth="1"/>
    <col min="9" max="9" width="9" style="3" customWidth="1"/>
    <col min="10" max="10" width="8.42578125" style="3" customWidth="1"/>
    <col min="11" max="11" width="9.85546875" style="3" bestFit="1" customWidth="1"/>
    <col min="12" max="16384" width="9.140625" style="3"/>
  </cols>
  <sheetData>
    <row r="1" spans="1:14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5"/>
      <c r="B5" s="2"/>
      <c r="C5" s="6"/>
      <c r="D5" s="6"/>
      <c r="E5" s="6"/>
      <c r="F5" s="6"/>
      <c r="G5" s="6"/>
      <c r="H5" s="6"/>
      <c r="I5" s="6"/>
      <c r="J5" s="7" t="s">
        <v>1</v>
      </c>
      <c r="K5" s="6"/>
      <c r="L5" s="2"/>
      <c r="M5" s="2"/>
      <c r="N5" s="2"/>
    </row>
    <row r="6" spans="1:14" ht="13.5" thickBot="1" x14ac:dyDescent="0.25">
      <c r="A6" s="5"/>
      <c r="B6" s="2"/>
      <c r="C6" s="6"/>
      <c r="D6" s="6"/>
      <c r="E6" s="6"/>
      <c r="F6" s="6"/>
      <c r="G6" s="6"/>
      <c r="H6" s="6"/>
      <c r="I6" s="6"/>
      <c r="J6" s="6"/>
      <c r="K6" s="6"/>
      <c r="L6" s="2"/>
      <c r="M6" s="2"/>
      <c r="N6" s="2"/>
    </row>
    <row r="7" spans="1:14" ht="38.25" x14ac:dyDescent="0.2">
      <c r="A7" s="8" t="s">
        <v>2</v>
      </c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1" t="s">
        <v>12</v>
      </c>
      <c r="L7" s="2"/>
      <c r="M7" s="2"/>
      <c r="N7" s="2"/>
    </row>
    <row r="8" spans="1:14" x14ac:dyDescent="0.2">
      <c r="A8" s="12"/>
      <c r="B8" s="13"/>
      <c r="C8" s="14" t="s">
        <v>13</v>
      </c>
      <c r="D8" s="14" t="s">
        <v>14</v>
      </c>
      <c r="E8" s="14" t="s">
        <v>15</v>
      </c>
      <c r="F8" s="14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15"/>
      <c r="L8" s="2"/>
      <c r="M8" s="2"/>
      <c r="N8" s="2"/>
    </row>
    <row r="9" spans="1:14" x14ac:dyDescent="0.2">
      <c r="A9" s="16" t="s">
        <v>21</v>
      </c>
      <c r="B9" s="17" t="s">
        <v>22</v>
      </c>
      <c r="C9" s="18"/>
      <c r="D9" s="18"/>
      <c r="E9" s="18"/>
      <c r="F9" s="18">
        <v>500000</v>
      </c>
      <c r="G9" s="18">
        <v>125000</v>
      </c>
      <c r="H9" s="18"/>
      <c r="I9" s="18"/>
      <c r="J9" s="18"/>
      <c r="K9" s="19">
        <f>SUM(C9:J9)</f>
        <v>625000</v>
      </c>
      <c r="L9" s="2"/>
      <c r="M9" s="2"/>
      <c r="N9" s="2"/>
    </row>
    <row r="10" spans="1:14" x14ac:dyDescent="0.2">
      <c r="A10" s="16" t="s">
        <v>23</v>
      </c>
      <c r="B10" s="17" t="s">
        <v>24</v>
      </c>
      <c r="C10" s="18"/>
      <c r="D10" s="18"/>
      <c r="E10" s="18"/>
      <c r="F10" s="18"/>
      <c r="G10" s="18"/>
      <c r="H10" s="18"/>
      <c r="I10" s="18">
        <v>1000</v>
      </c>
      <c r="J10" s="18"/>
      <c r="K10" s="19">
        <f>SUM(C10:J10)</f>
        <v>1000</v>
      </c>
      <c r="L10" s="2"/>
      <c r="M10" s="2"/>
      <c r="N10" s="2"/>
    </row>
    <row r="11" spans="1:14" x14ac:dyDescent="0.2">
      <c r="A11" s="20" t="s">
        <v>25</v>
      </c>
      <c r="B11" s="17" t="s">
        <v>26</v>
      </c>
      <c r="C11" s="18">
        <v>13200000</v>
      </c>
      <c r="D11" s="18"/>
      <c r="E11" s="18"/>
      <c r="F11" s="18">
        <v>0</v>
      </c>
      <c r="G11" s="18">
        <v>3375000</v>
      </c>
      <c r="H11" s="18"/>
      <c r="I11" s="18"/>
      <c r="J11" s="18"/>
      <c r="K11" s="19">
        <f>SUM(C11:J11)</f>
        <v>16575000</v>
      </c>
    </row>
    <row r="12" spans="1:14" x14ac:dyDescent="0.2">
      <c r="A12" s="21"/>
      <c r="B12" s="22" t="s">
        <v>27</v>
      </c>
      <c r="C12" s="23">
        <f t="shared" ref="C12:K12" si="0">SUM(C9:C11)</f>
        <v>13200000</v>
      </c>
      <c r="D12" s="23">
        <f t="shared" si="0"/>
        <v>0</v>
      </c>
      <c r="E12" s="23">
        <f t="shared" si="0"/>
        <v>0</v>
      </c>
      <c r="F12" s="23">
        <f t="shared" si="0"/>
        <v>500000</v>
      </c>
      <c r="G12" s="23">
        <f t="shared" si="0"/>
        <v>3500000</v>
      </c>
      <c r="H12" s="23"/>
      <c r="I12" s="23">
        <f t="shared" si="0"/>
        <v>1000</v>
      </c>
      <c r="J12" s="23">
        <f t="shared" si="0"/>
        <v>0</v>
      </c>
      <c r="K12" s="23">
        <f t="shared" si="0"/>
        <v>17201000</v>
      </c>
    </row>
    <row r="13" spans="1:14" x14ac:dyDescent="0.2">
      <c r="A13" s="20"/>
      <c r="B13" s="17"/>
      <c r="C13" s="18"/>
      <c r="D13" s="24"/>
      <c r="E13" s="18"/>
      <c r="F13" s="18"/>
      <c r="G13" s="18"/>
      <c r="H13" s="18"/>
      <c r="I13" s="18"/>
      <c r="J13" s="18"/>
      <c r="K13" s="19"/>
    </row>
    <row r="14" spans="1:14" x14ac:dyDescent="0.2">
      <c r="A14" s="20" t="s">
        <v>28</v>
      </c>
      <c r="B14" s="17" t="s">
        <v>29</v>
      </c>
      <c r="C14" s="18"/>
      <c r="D14" s="24">
        <v>330000</v>
      </c>
      <c r="E14" s="18"/>
      <c r="F14" s="18"/>
      <c r="G14" s="18">
        <v>90000</v>
      </c>
      <c r="H14" s="18">
        <v>93000</v>
      </c>
      <c r="I14" s="18">
        <v>10000</v>
      </c>
      <c r="J14" s="18">
        <v>20000</v>
      </c>
      <c r="K14" s="19">
        <f>SUM(C14:J14)</f>
        <v>543000</v>
      </c>
    </row>
    <row r="15" spans="1:14" x14ac:dyDescent="0.2">
      <c r="A15" s="16" t="s">
        <v>30</v>
      </c>
      <c r="B15" s="17" t="s">
        <v>31</v>
      </c>
      <c r="C15" s="18">
        <v>115000</v>
      </c>
      <c r="D15" s="18"/>
      <c r="E15" s="18"/>
      <c r="F15" s="18"/>
      <c r="G15" s="18">
        <v>31000</v>
      </c>
      <c r="H15" s="18"/>
      <c r="I15" s="18">
        <v>0</v>
      </c>
      <c r="J15" s="18"/>
      <c r="K15" s="19">
        <f t="shared" ref="K15:K22" si="1">SUM(C15:J15)</f>
        <v>146000</v>
      </c>
    </row>
    <row r="16" spans="1:14" x14ac:dyDescent="0.2">
      <c r="A16" s="16" t="s">
        <v>32</v>
      </c>
      <c r="B16" s="17" t="s">
        <v>33</v>
      </c>
      <c r="C16" s="18">
        <v>50000</v>
      </c>
      <c r="D16" s="18">
        <v>100000</v>
      </c>
      <c r="E16" s="18">
        <v>1900000</v>
      </c>
      <c r="F16" s="18"/>
      <c r="G16" s="18">
        <v>400000</v>
      </c>
      <c r="H16" s="18"/>
      <c r="I16" s="18"/>
      <c r="J16" s="18"/>
      <c r="K16" s="19">
        <f t="shared" si="1"/>
        <v>2450000</v>
      </c>
    </row>
    <row r="17" spans="1:11" x14ac:dyDescent="0.2">
      <c r="A17" s="16" t="s">
        <v>34</v>
      </c>
      <c r="B17" s="17" t="s">
        <v>35</v>
      </c>
      <c r="C17" s="18"/>
      <c r="D17" s="18">
        <v>140000</v>
      </c>
      <c r="E17" s="18"/>
      <c r="F17" s="18"/>
      <c r="G17" s="18">
        <v>36000</v>
      </c>
      <c r="H17" s="18"/>
      <c r="I17" s="18"/>
      <c r="J17" s="18"/>
      <c r="K17" s="19">
        <f t="shared" si="1"/>
        <v>176000</v>
      </c>
    </row>
    <row r="18" spans="1:11" x14ac:dyDescent="0.2">
      <c r="A18" s="16" t="s">
        <v>36</v>
      </c>
      <c r="B18" s="17" t="s">
        <v>37</v>
      </c>
      <c r="C18" s="18"/>
      <c r="D18" s="18"/>
      <c r="E18" s="18"/>
      <c r="F18" s="18">
        <v>4400000</v>
      </c>
      <c r="G18" s="18">
        <v>1180000</v>
      </c>
      <c r="H18" s="18"/>
      <c r="I18" s="18"/>
      <c r="J18" s="18"/>
      <c r="K18" s="19">
        <f t="shared" si="1"/>
        <v>5580000</v>
      </c>
    </row>
    <row r="19" spans="1:11" x14ac:dyDescent="0.2">
      <c r="A19" s="16" t="s">
        <v>38</v>
      </c>
      <c r="B19" s="17" t="s">
        <v>39</v>
      </c>
      <c r="C19" s="18"/>
      <c r="D19" s="18"/>
      <c r="E19" s="18"/>
      <c r="F19" s="18"/>
      <c r="G19" s="18"/>
      <c r="H19" s="18"/>
      <c r="I19" s="18"/>
      <c r="J19" s="18"/>
      <c r="K19" s="19">
        <f t="shared" si="1"/>
        <v>0</v>
      </c>
    </row>
    <row r="20" spans="1:11" x14ac:dyDescent="0.2">
      <c r="A20" s="16" t="s">
        <v>40</v>
      </c>
      <c r="B20" s="17" t="s">
        <v>41</v>
      </c>
      <c r="C20" s="18">
        <v>50000</v>
      </c>
      <c r="D20" s="18"/>
      <c r="E20" s="18"/>
      <c r="F20" s="18"/>
      <c r="G20" s="18"/>
      <c r="H20" s="18"/>
      <c r="I20" s="18"/>
      <c r="J20" s="18"/>
      <c r="K20" s="19">
        <f t="shared" si="1"/>
        <v>50000</v>
      </c>
    </row>
    <row r="21" spans="1:11" x14ac:dyDescent="0.2">
      <c r="A21" s="16" t="s">
        <v>42</v>
      </c>
      <c r="B21" s="17" t="s">
        <v>43</v>
      </c>
      <c r="C21" s="18">
        <v>50000</v>
      </c>
      <c r="D21" s="18"/>
      <c r="E21" s="18"/>
      <c r="F21" s="18"/>
      <c r="G21" s="18">
        <v>13000</v>
      </c>
      <c r="H21" s="18"/>
      <c r="I21" s="18"/>
      <c r="J21" s="18"/>
      <c r="K21" s="19">
        <f t="shared" si="1"/>
        <v>63000</v>
      </c>
    </row>
    <row r="22" spans="1:11" x14ac:dyDescent="0.2">
      <c r="A22" s="25" t="s">
        <v>44</v>
      </c>
      <c r="B22" s="17" t="s">
        <v>45</v>
      </c>
      <c r="C22" s="18"/>
      <c r="D22" s="18"/>
      <c r="E22" s="18"/>
      <c r="F22" s="18"/>
      <c r="G22" s="18"/>
      <c r="H22" s="18"/>
      <c r="I22" s="18"/>
      <c r="J22" s="18"/>
      <c r="K22" s="19">
        <f t="shared" si="1"/>
        <v>0</v>
      </c>
    </row>
    <row r="23" spans="1:11" x14ac:dyDescent="0.2">
      <c r="A23" s="26"/>
      <c r="B23" s="22" t="s">
        <v>46</v>
      </c>
      <c r="C23" s="23">
        <f t="shared" ref="C23:J23" si="2">SUM(C14:C22)</f>
        <v>265000</v>
      </c>
      <c r="D23" s="23">
        <f t="shared" si="2"/>
        <v>570000</v>
      </c>
      <c r="E23" s="23">
        <f t="shared" si="2"/>
        <v>1900000</v>
      </c>
      <c r="F23" s="23">
        <f t="shared" si="2"/>
        <v>4400000</v>
      </c>
      <c r="G23" s="23">
        <f t="shared" si="2"/>
        <v>1750000</v>
      </c>
      <c r="H23" s="23">
        <f t="shared" si="2"/>
        <v>93000</v>
      </c>
      <c r="I23" s="23">
        <f t="shared" si="2"/>
        <v>10000</v>
      </c>
      <c r="J23" s="23">
        <f t="shared" si="2"/>
        <v>20000</v>
      </c>
      <c r="K23" s="23">
        <f>SUM(K14:K22)</f>
        <v>9008000</v>
      </c>
    </row>
    <row r="24" spans="1:11" x14ac:dyDescent="0.2">
      <c r="A24" s="27"/>
      <c r="B24" s="28" t="s">
        <v>47</v>
      </c>
      <c r="C24" s="29">
        <f t="shared" ref="C24:K24" si="3">C12+C23</f>
        <v>13465000</v>
      </c>
      <c r="D24" s="29">
        <f t="shared" si="3"/>
        <v>570000</v>
      </c>
      <c r="E24" s="29">
        <f t="shared" si="3"/>
        <v>1900000</v>
      </c>
      <c r="F24" s="29">
        <f t="shared" si="3"/>
        <v>4900000</v>
      </c>
      <c r="G24" s="29">
        <f t="shared" si="3"/>
        <v>5250000</v>
      </c>
      <c r="H24" s="29"/>
      <c r="I24" s="29">
        <f t="shared" si="3"/>
        <v>11000</v>
      </c>
      <c r="J24" s="29">
        <f t="shared" si="3"/>
        <v>20000</v>
      </c>
      <c r="K24" s="29">
        <f t="shared" si="3"/>
        <v>26209000</v>
      </c>
    </row>
  </sheetData>
  <mergeCells count="2">
    <mergeCell ref="A1:J1"/>
    <mergeCell ref="A3:J3"/>
  </mergeCells>
  <pageMargins left="0.74803149606299213" right="0.5511811023622047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9_int. műk.bev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2019-02-18T07:25:44Z</cp:lastPrinted>
  <dcterms:created xsi:type="dcterms:W3CDTF">2019-02-18T07:25:23Z</dcterms:created>
  <dcterms:modified xsi:type="dcterms:W3CDTF">2019-02-18T07:25:51Z</dcterms:modified>
</cp:coreProperties>
</file>