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mell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<sst xmlns="http://schemas.openxmlformats.org/spreadsheetml/2006/main" count="298" uniqueCount="250">
  <si>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</si>
  <si>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</si>
  <si>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</si>
  <si>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</si>
  <si>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</si>
  <si>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</si>
  <si>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</si>
  <si>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</si>
  <si>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</si>
  <si>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</si>
  <si>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</si>
  <si>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</si>
  <si>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</si>
  <si>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</si>
  <si>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</si>
  <si>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</si>
  <si>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</si>
  <si>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</si>
  <si>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</si>
  <si>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</si>
  <si>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</si>
  <si>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</si>
  <si>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</si>
  <si>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</si>
  <si>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</si>
  <si>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</si>
  <si>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</si>
  <si>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</si>
  <si>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</si>
  <si>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</si>
  <si>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</si>
  <si>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</si>
  <si>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</si>
  <si>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</si>
  <si>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</si>
  <si>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</si>
  <si>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</si>
  <si>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</si>
  <si>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</si>
  <si>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</si>
  <si>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</si>
  <si>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</si>
  <si>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</si>
  <si>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</si>
  <si>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</si>
  <si>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</si>
  <si>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</si>
  <si>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</si>
  <si>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</si>
  <si>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</si>
  <si>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</si>
  <si>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</si>
  <si>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</si>
  <si>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</si>
  <si>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</si>
  <si>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</si>
  <si>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</si>
  <si>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</si>
  <si>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</si>
  <si>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</si>
  <si>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</si>
  <si>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</si>
  <si>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</si>
  <si>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</si>
  <si>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</si>
  <si>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</si>
  <si>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</si>
  <si>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</si>
  <si>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</si>
  <si>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</si>
  <si>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</si>
  <si>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</si>
  <si>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</si>
  <si>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</si>
  <si>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</si>
  <si>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</si>
  <si>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</si>
  <si>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</si>
  <si>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</si>
  <si>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</si>
  <si>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</si>
  <si>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</si>
  <si>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</si>
  <si>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</si>
  <si>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</si>
  <si>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</si>
  <si>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</si>
  <si>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</si>
  <si>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</si>
  <si>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</si>
  <si>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</si>
  <si>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</si>
  <si>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</si>
  <si>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</si>
  <si>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</si>
  <si>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</si>
  <si>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</si>
  <si>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</si>
  <si>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</si>
  <si>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</si>
  <si>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</si>
  <si>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</si>
  <si>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</si>
  <si>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</si>
  <si>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</si>
  <si>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</si>
  <si>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</si>
  <si>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</si>
  <si>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</si>
  <si>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</si>
  <si>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</si>
  <si>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</si>
  <si>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</si>
  <si>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</si>
  <si>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</si>
  <si>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</si>
  <si>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</si>
  <si>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</si>
  <si>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</si>
  <si>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</si>
  <si>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</si>
  <si>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</si>
  <si>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</si>
  <si>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</si>
  <si>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</si>
  <si>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</si>
  <si>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</si>
  <si>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</si>
  <si>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</si>
  <si>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</si>
  <si>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</si>
  <si>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</si>
  <si>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</si>
  <si>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</si>
  <si>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</si>
  <si>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</si>
  <si>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</si>
  <si>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</si>
  <si>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</si>
  <si>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</si>
  <si>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</si>
  <si>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</si>
  <si>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</si>
  <si>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</si>
  <si>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</si>
  <si>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</si>
  <si>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</si>
  <si>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</si>
  <si>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</si>
  <si>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</si>
  <si>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</si>
  <si>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</si>
  <si>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</si>
  <si>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</si>
  <si>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</si>
  <si>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</si>
  <si>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</si>
  <si>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</si>
  <si>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</si>
  <si>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</si>
  <si>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</si>
  <si>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</si>
  <si>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</si>
  <si>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</si>
  <si>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</si>
  <si>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</si>
  <si>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</si>
  <si>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</si>
  <si>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</si>
  <si>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</si>
  <si>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</si>
  <si>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</si>
  <si>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</si>
  <si>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</si>
  <si>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</si>
  <si>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</si>
  <si>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</si>
  <si>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</si>
  <si>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</si>
  <si>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</si>
  <si>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</si>
  <si>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</si>
  <si>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</si>
  <si>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</si>
  <si>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</si>
  <si>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</si>
  <si>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</si>
  <si>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</si>
  <si>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</si>
  <si>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</si>
  <si>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</si>
  <si>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</si>
  <si>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</si>
  <si>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</si>
  <si>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</si>
  <si>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</si>
  <si>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</si>
  <si>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</si>
  <si>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</si>
  <si>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</si>
  <si>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</si>
  <si>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</si>
  <si>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</si>
  <si>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</si>
  <si>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</si>
  <si>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</si>
  <si>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</si>
  <si>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</si>
  <si>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</si>
  <si>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</si>
  <si>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</si>
  <si>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</si>
  <si>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</si>
  <si>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</si>
  <si>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</si>
  <si>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</si>
  <si>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</si>
  <si>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</si>
  <si>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</si>
  <si>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</si>
  <si>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</si>
  <si>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</si>
  <si>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</si>
  <si>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</si>
  <si>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</si>
  <si>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</si>
  <si>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</si>
  <si>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</si>
  <si>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</si>
  <si>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</si>
  <si>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</si>
  <si>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</si>
  <si>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</si>
  <si>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</si>
  <si>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</si>
  <si>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</si>
  <si>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</si>
  <si>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</si>
  <si>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</si>
  <si>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</si>
  <si>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</si>
  <si>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</si>
  <si>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>Közfoglalkoztatottak létszáma</t>
  </si>
  <si>
    <t xml:space="preserve"> </t>
  </si>
  <si>
    <t>Módosított előirányzat</t>
  </si>
  <si>
    <t>2015. évi előirányzat</t>
  </si>
  <si>
    <t>Módosítás 2015.12.31</t>
  </si>
  <si>
    <t>Teljesítés 2015.12.31</t>
  </si>
  <si>
    <t>Módosítás 2015.09.29</t>
  </si>
  <si>
    <t>Kötelezettségvállalással terhelt általános tartalék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</si>
</sst>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5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49" fontId="16" fillId="0" borderId="15" xfId="56" applyNumberFormat="1" applyFont="1" applyFill="1" applyBorder="1" applyAlignment="1" applyProtection="1">
      <alignment horizontal="left" vertical="center" wrapText="1"/>
      <protection/>
    </xf>
    <xf numFmtId="49" fontId="16" fillId="0" borderId="16" xfId="56" applyNumberFormat="1" applyFont="1" applyFill="1" applyBorder="1" applyAlignment="1" applyProtection="1">
      <alignment horizontal="lef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6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vertical="center" wrapText="1"/>
      <protection/>
    </xf>
    <xf numFmtId="0" fontId="26" fillId="0" borderId="18" xfId="0" applyFont="1" applyBorder="1" applyAlignment="1" applyProtection="1">
      <alignment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21" fillId="0" borderId="14" xfId="56" applyFont="1" applyFill="1" applyBorder="1" applyAlignment="1" applyProtection="1">
      <alignment vertical="center" wrapText="1"/>
      <protection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Alignment="1" applyProtection="1">
      <alignment horizontal="left" indent="6"/>
      <protection/>
    </xf>
    <xf numFmtId="0" fontId="16" fillId="0" borderId="21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6"/>
      <protection/>
    </xf>
    <xf numFmtId="49" fontId="16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0" fontId="27" fillId="0" borderId="12" xfId="56" applyFont="1" applyFill="1" applyBorder="1" applyAlignment="1" applyProtection="1">
      <alignment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 vertical="center" wrapText="1" indent="1"/>
      <protection/>
    </xf>
    <xf numFmtId="164" fontId="26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30" xfId="56" applyFont="1" applyFill="1" applyBorder="1" applyAlignment="1" applyProtection="1">
      <alignment horizontal="center" vertical="center" wrapText="1"/>
      <protection/>
    </xf>
    <xf numFmtId="0" fontId="21" fillId="0" borderId="31" xfId="56" applyFont="1" applyFill="1" applyBorder="1" applyAlignment="1" applyProtection="1">
      <alignment horizontal="center" vertical="center" wrapText="1"/>
      <protection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/>
      <protection/>
    </xf>
    <xf numFmtId="164" fontId="1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56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>
      <alignment horizontal="right" vertical="center" wrapText="1" indent="1"/>
      <protection/>
    </xf>
    <xf numFmtId="164" fontId="26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21" xfId="56" applyFill="1" applyBorder="1" applyProtection="1">
      <alignment/>
      <protection/>
    </xf>
    <xf numFmtId="0" fontId="21" fillId="0" borderId="39" xfId="56" applyFont="1" applyFill="1" applyBorder="1" applyAlignment="1" applyProtection="1">
      <alignment horizontal="center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21" xfId="56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Protection="1">
      <alignment/>
      <protection/>
    </xf>
    <xf numFmtId="0" fontId="16" fillId="0" borderId="24" xfId="56" applyFill="1" applyBorder="1" applyProtection="1">
      <alignment/>
      <protection/>
    </xf>
    <xf numFmtId="0" fontId="24" fillId="0" borderId="24" xfId="56" applyFont="1" applyFill="1" applyBorder="1" applyProtection="1">
      <alignment/>
      <protection/>
    </xf>
    <xf numFmtId="0" fontId="16" fillId="0" borderId="27" xfId="56" applyFill="1" applyBorder="1" applyProtection="1">
      <alignment/>
      <protection/>
    </xf>
    <xf numFmtId="0" fontId="16" fillId="0" borderId="40" xfId="56" applyFill="1" applyBorder="1" applyProtection="1">
      <alignment/>
      <protection/>
    </xf>
    <xf numFmtId="0" fontId="21" fillId="0" borderId="40" xfId="56" applyFont="1" applyFill="1" applyBorder="1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27" fillId="0" borderId="40" xfId="56" applyFont="1" applyFill="1" applyBorder="1" applyProtection="1">
      <alignment/>
      <protection/>
    </xf>
    <xf numFmtId="164" fontId="0" fillId="0" borderId="21" xfId="56" applyNumberFormat="1" applyFont="1" applyFill="1" applyBorder="1" applyProtection="1">
      <alignment/>
      <protection/>
    </xf>
    <xf numFmtId="164" fontId="21" fillId="0" borderId="21" xfId="56" applyNumberFormat="1" applyFont="1" applyFill="1" applyBorder="1" applyProtection="1">
      <alignment/>
      <protection/>
    </xf>
    <xf numFmtId="164" fontId="16" fillId="0" borderId="27" xfId="56" applyNumberFormat="1" applyFill="1" applyBorder="1" applyProtection="1">
      <alignment/>
      <protection/>
    </xf>
    <xf numFmtId="164" fontId="16" fillId="0" borderId="21" xfId="56" applyNumberFormat="1" applyFill="1" applyBorder="1" applyProtection="1">
      <alignment/>
      <protection/>
    </xf>
    <xf numFmtId="164" fontId="21" fillId="0" borderId="40" xfId="56" applyNumberFormat="1" applyFont="1" applyFill="1" applyBorder="1" applyProtection="1">
      <alignment/>
      <protection/>
    </xf>
    <xf numFmtId="164" fontId="0" fillId="0" borderId="40" xfId="56" applyNumberFormat="1" applyFont="1" applyFill="1" applyBorder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  <xf numFmtId="0" fontId="21" fillId="0" borderId="39" xfId="56" applyFont="1" applyFill="1" applyBorder="1" applyAlignment="1" applyProtection="1">
      <alignment horizontal="left"/>
      <protection/>
    </xf>
    <xf numFmtId="0" fontId="21" fillId="0" borderId="41" xfId="56" applyFont="1" applyFill="1" applyBorder="1" applyAlignment="1" applyProtection="1">
      <alignment horizontal="left"/>
      <protection/>
    </xf>
    <xf numFmtId="0" fontId="0" fillId="0" borderId="24" xfId="56" applyFont="1" applyFill="1" applyBorder="1" applyProtection="1">
      <alignment/>
      <protection/>
    </xf>
    <xf numFmtId="164" fontId="21" fillId="0" borderId="24" xfId="56" applyNumberFormat="1" applyFont="1" applyFill="1" applyBorder="1" applyProtection="1">
      <alignment/>
      <protection/>
    </xf>
    <xf numFmtId="0" fontId="0" fillId="0" borderId="27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164" fontId="27" fillId="0" borderId="40" xfId="56" applyNumberFormat="1" applyFont="1" applyFill="1" applyBorder="1" applyProtection="1">
      <alignment/>
      <protection/>
    </xf>
    <xf numFmtId="164" fontId="16" fillId="0" borderId="21" xfId="56" applyNumberFormat="1" applyFont="1" applyFill="1" applyBorder="1" applyProtection="1">
      <alignment/>
      <protection/>
    </xf>
    <xf numFmtId="164" fontId="21" fillId="0" borderId="21" xfId="56" applyNumberFormat="1" applyFont="1" applyFill="1" applyBorder="1" applyProtection="1">
      <alignment/>
      <protection/>
    </xf>
    <xf numFmtId="0" fontId="16" fillId="0" borderId="24" xfId="56" applyFont="1" applyFill="1" applyBorder="1" applyProtection="1">
      <alignment/>
      <protection/>
    </xf>
    <xf numFmtId="164" fontId="16" fillId="0" borderId="24" xfId="56" applyNumberFormat="1" applyFont="1" applyFill="1" applyBorder="1" applyProtection="1">
      <alignment/>
      <protection/>
    </xf>
    <xf numFmtId="0" fontId="16" fillId="0" borderId="27" xfId="56" applyFont="1" applyFill="1" applyBorder="1" applyProtection="1">
      <alignment/>
      <protection/>
    </xf>
    <xf numFmtId="164" fontId="21" fillId="0" borderId="27" xfId="56" applyNumberFormat="1" applyFont="1" applyFill="1" applyBorder="1" applyProtection="1">
      <alignment/>
      <protection/>
    </xf>
    <xf numFmtId="164" fontId="21" fillId="0" borderId="31" xfId="56" applyNumberFormat="1" applyFont="1" applyFill="1" applyBorder="1" applyAlignment="1" applyProtection="1">
      <alignment horizontal="right" vertical="center" wrapText="1"/>
      <protection/>
    </xf>
    <xf numFmtId="164" fontId="0" fillId="0" borderId="27" xfId="56" applyNumberFormat="1" applyFont="1" applyFill="1" applyBorder="1" applyProtection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tabSelected="1" view="pageLayout" zoomScaleSheetLayoutView="100" workbookViewId="0" topLeftCell="A1">
      <selection activeCell="E78" sqref="E78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9" customWidth="1"/>
    <col min="4" max="4" width="13.375" style="1" customWidth="1"/>
    <col min="5" max="5" width="14.125" style="1" customWidth="1"/>
    <col min="6" max="6" width="13.375" style="1" customWidth="1"/>
    <col min="7" max="8" width="14.125" style="1" customWidth="1"/>
    <col min="9" max="16384" width="9.375" style="1" customWidth="1"/>
  </cols>
  <sheetData>
    <row r="1" spans="1:3" ht="15.75" customHeight="1">
      <c r="A1" s="102" t="s">
        <v>0</v>
      </c>
      <c r="B1" s="102"/>
      <c r="C1" s="102"/>
    </row>
    <row r="2" spans="1:3" ht="15.75" customHeight="1" thickBot="1">
      <c r="A2" s="101"/>
      <c r="B2" s="101"/>
      <c r="C2" s="2" t="s">
        <v>1</v>
      </c>
    </row>
    <row r="3" spans="1:8" ht="32.25" thickBot="1">
      <c r="A3" s="10" t="s">
        <v>2</v>
      </c>
      <c r="B3" s="11" t="s">
        <v>3</v>
      </c>
      <c r="C3" s="58" t="s">
        <v>245</v>
      </c>
      <c r="D3" s="86" t="s">
        <v>248</v>
      </c>
      <c r="E3" s="86" t="s">
        <v>244</v>
      </c>
      <c r="F3" s="86" t="s">
        <v>246</v>
      </c>
      <c r="G3" s="86" t="s">
        <v>244</v>
      </c>
      <c r="H3" s="86" t="s">
        <v>247</v>
      </c>
    </row>
    <row r="4" spans="1:8" s="4" customFormat="1" ht="16.5" thickBot="1">
      <c r="A4" s="12">
        <v>1</v>
      </c>
      <c r="B4" s="13">
        <v>2</v>
      </c>
      <c r="C4" s="59">
        <v>3</v>
      </c>
      <c r="D4" s="107"/>
      <c r="E4" s="107"/>
      <c r="F4" s="107"/>
      <c r="G4" s="107"/>
      <c r="H4" s="107"/>
    </row>
    <row r="5" spans="1:8" s="4" customFormat="1" ht="16.5" thickBot="1">
      <c r="A5" s="20" t="s">
        <v>4</v>
      </c>
      <c r="B5" s="15" t="s">
        <v>5</v>
      </c>
      <c r="C5" s="60">
        <v>16007</v>
      </c>
      <c r="D5" s="99">
        <f>+D6+D7+D8+D9+D10+D11</f>
        <v>560</v>
      </c>
      <c r="E5" s="99">
        <f>+C5+D5</f>
        <v>16567</v>
      </c>
      <c r="F5" s="99">
        <f>+F6+F7+F8+F9+F10+F11</f>
        <v>1089</v>
      </c>
      <c r="G5" s="99">
        <f>+E5+F5</f>
        <v>17656</v>
      </c>
      <c r="H5" s="99">
        <f>+F5+G5</f>
        <v>18745</v>
      </c>
    </row>
    <row r="6" spans="1:8" s="4" customFormat="1" ht="15.75">
      <c r="A6" s="21" t="s">
        <v>6</v>
      </c>
      <c r="B6" s="52" t="s">
        <v>7</v>
      </c>
      <c r="C6" s="61">
        <v>10107</v>
      </c>
      <c r="D6" s="116">
        <v>0</v>
      </c>
      <c r="E6" s="117"/>
      <c r="F6" s="116">
        <v>-64</v>
      </c>
      <c r="G6" s="117">
        <f aca="true" t="shared" si="0" ref="G6:H11">+E6+F6</f>
        <v>-64</v>
      </c>
      <c r="H6" s="117">
        <f t="shared" si="0"/>
        <v>-128</v>
      </c>
    </row>
    <row r="7" spans="1:8" s="4" customFormat="1" ht="15.75">
      <c r="A7" s="22" t="s">
        <v>8</v>
      </c>
      <c r="B7" s="45" t="s">
        <v>9</v>
      </c>
      <c r="C7" s="62"/>
      <c r="D7" s="70"/>
      <c r="E7" s="96"/>
      <c r="F7" s="70"/>
      <c r="G7" s="96">
        <f t="shared" si="0"/>
        <v>0</v>
      </c>
      <c r="H7" s="96">
        <f t="shared" si="0"/>
        <v>0</v>
      </c>
    </row>
    <row r="8" spans="1:8" s="4" customFormat="1" ht="15.75">
      <c r="A8" s="22" t="s">
        <v>10</v>
      </c>
      <c r="B8" s="45" t="s">
        <v>11</v>
      </c>
      <c r="C8" s="62">
        <v>4700</v>
      </c>
      <c r="D8" s="95"/>
      <c r="E8" s="96"/>
      <c r="F8" s="95"/>
      <c r="G8" s="96">
        <f t="shared" si="0"/>
        <v>0</v>
      </c>
      <c r="H8" s="96">
        <f t="shared" si="0"/>
        <v>0</v>
      </c>
    </row>
    <row r="9" spans="1:8" s="4" customFormat="1" ht="15.75">
      <c r="A9" s="22" t="s">
        <v>12</v>
      </c>
      <c r="B9" s="45" t="s">
        <v>13</v>
      </c>
      <c r="C9" s="62">
        <v>1200</v>
      </c>
      <c r="D9" s="70"/>
      <c r="E9" s="96"/>
      <c r="F9" s="70"/>
      <c r="G9" s="96">
        <f t="shared" si="0"/>
        <v>0</v>
      </c>
      <c r="H9" s="96">
        <f t="shared" si="0"/>
        <v>0</v>
      </c>
    </row>
    <row r="10" spans="1:8" s="4" customFormat="1" ht="15.75">
      <c r="A10" s="22" t="s">
        <v>14</v>
      </c>
      <c r="B10" s="45" t="s">
        <v>15</v>
      </c>
      <c r="C10" s="62"/>
      <c r="D10" s="112">
        <v>560</v>
      </c>
      <c r="E10" s="113"/>
      <c r="F10" s="112">
        <v>1153</v>
      </c>
      <c r="G10" s="96">
        <f t="shared" si="0"/>
        <v>1153</v>
      </c>
      <c r="H10" s="96">
        <f t="shared" si="0"/>
        <v>2306</v>
      </c>
    </row>
    <row r="11" spans="1:8" s="4" customFormat="1" ht="16.5" thickBot="1">
      <c r="A11" s="23" t="s">
        <v>16</v>
      </c>
      <c r="B11" s="44" t="s">
        <v>17</v>
      </c>
      <c r="C11" s="62"/>
      <c r="D11" s="107"/>
      <c r="E11" s="108"/>
      <c r="F11" s="107"/>
      <c r="G11" s="96">
        <f t="shared" si="0"/>
        <v>0</v>
      </c>
      <c r="H11" s="96">
        <f t="shared" si="0"/>
        <v>0</v>
      </c>
    </row>
    <row r="12" spans="1:8" s="4" customFormat="1" ht="16.5" thickBot="1">
      <c r="A12" s="20" t="s">
        <v>18</v>
      </c>
      <c r="B12" s="19" t="s">
        <v>19</v>
      </c>
      <c r="C12" s="60">
        <v>24218</v>
      </c>
      <c r="D12" s="92">
        <v>5115</v>
      </c>
      <c r="E12" s="92">
        <v>29333</v>
      </c>
      <c r="F12" s="92">
        <v>-10227</v>
      </c>
      <c r="G12" s="92">
        <v>19106</v>
      </c>
      <c r="H12" s="92">
        <v>19106</v>
      </c>
    </row>
    <row r="13" spans="1:8" s="4" customFormat="1" ht="15.75">
      <c r="A13" s="21" t="s">
        <v>20</v>
      </c>
      <c r="B13" s="52" t="s">
        <v>21</v>
      </c>
      <c r="C13" s="61"/>
      <c r="D13" s="109"/>
      <c r="E13" s="109"/>
      <c r="F13" s="109"/>
      <c r="G13" s="109"/>
      <c r="H13" s="109"/>
    </row>
    <row r="14" spans="1:8" s="4" customFormat="1" ht="15.75">
      <c r="A14" s="22" t="s">
        <v>22</v>
      </c>
      <c r="B14" s="45" t="s">
        <v>23</v>
      </c>
      <c r="C14" s="62"/>
      <c r="D14" s="70"/>
      <c r="E14" s="70"/>
      <c r="F14" s="70"/>
      <c r="G14" s="70"/>
      <c r="H14" s="70"/>
    </row>
    <row r="15" spans="1:8" s="4" customFormat="1" ht="15.75">
      <c r="A15" s="22" t="s">
        <v>24</v>
      </c>
      <c r="B15" s="45" t="s">
        <v>25</v>
      </c>
      <c r="C15" s="62">
        <v>2737</v>
      </c>
      <c r="D15" s="70"/>
      <c r="E15" s="87">
        <v>2737</v>
      </c>
      <c r="F15" s="87">
        <v>175</v>
      </c>
      <c r="G15" s="87">
        <f>+E15+F15</f>
        <v>2912</v>
      </c>
      <c r="H15" s="87">
        <f>+F15+G15</f>
        <v>3087</v>
      </c>
    </row>
    <row r="16" spans="1:8" s="4" customFormat="1" ht="15.75">
      <c r="A16" s="22" t="s">
        <v>26</v>
      </c>
      <c r="B16" s="45" t="s">
        <v>27</v>
      </c>
      <c r="C16" s="62"/>
      <c r="D16" s="70"/>
      <c r="E16" s="87"/>
      <c r="F16" s="87"/>
      <c r="G16" s="87">
        <f aca="true" t="shared" si="1" ref="G16:H18">+E16+F16</f>
        <v>0</v>
      </c>
      <c r="H16" s="87">
        <f t="shared" si="1"/>
        <v>0</v>
      </c>
    </row>
    <row r="17" spans="1:8" s="4" customFormat="1" ht="15.75">
      <c r="A17" s="22" t="s">
        <v>28</v>
      </c>
      <c r="B17" s="45" t="s">
        <v>29</v>
      </c>
      <c r="C17" s="62">
        <v>21481</v>
      </c>
      <c r="D17" s="70">
        <v>5115</v>
      </c>
      <c r="E17" s="112">
        <f>+C17+D17</f>
        <v>26596</v>
      </c>
      <c r="F17" s="87">
        <v>-10402</v>
      </c>
      <c r="G17" s="87">
        <f t="shared" si="1"/>
        <v>16194</v>
      </c>
      <c r="H17" s="87">
        <f t="shared" si="1"/>
        <v>5792</v>
      </c>
    </row>
    <row r="18" spans="1:8" s="4" customFormat="1" ht="16.5" thickBot="1">
      <c r="A18" s="23" t="s">
        <v>30</v>
      </c>
      <c r="B18" s="44" t="s">
        <v>31</v>
      </c>
      <c r="C18" s="63"/>
      <c r="D18" s="107"/>
      <c r="E18" s="114"/>
      <c r="F18" s="114"/>
      <c r="G18" s="87">
        <f t="shared" si="1"/>
        <v>0</v>
      </c>
      <c r="H18" s="87">
        <f t="shared" si="1"/>
        <v>0</v>
      </c>
    </row>
    <row r="19" spans="1:8" s="4" customFormat="1" ht="16.5" thickBot="1">
      <c r="A19" s="20" t="s">
        <v>32</v>
      </c>
      <c r="B19" s="15" t="s">
        <v>33</v>
      </c>
      <c r="C19" s="60">
        <v>11975</v>
      </c>
      <c r="D19" s="92"/>
      <c r="E19" s="99">
        <v>11975</v>
      </c>
      <c r="F19" s="92">
        <v>298</v>
      </c>
      <c r="G19" s="92">
        <v>12273</v>
      </c>
      <c r="H19" s="92">
        <v>12273</v>
      </c>
    </row>
    <row r="20" spans="1:8" s="4" customFormat="1" ht="15.75">
      <c r="A20" s="21" t="s">
        <v>34</v>
      </c>
      <c r="B20" s="52" t="s">
        <v>35</v>
      </c>
      <c r="C20" s="61"/>
      <c r="D20" s="109"/>
      <c r="E20" s="109"/>
      <c r="F20" s="109"/>
      <c r="G20" s="109"/>
      <c r="H20" s="109"/>
    </row>
    <row r="21" spans="1:8" s="4" customFormat="1" ht="15.75">
      <c r="A21" s="22" t="s">
        <v>36</v>
      </c>
      <c r="B21" s="45" t="s">
        <v>37</v>
      </c>
      <c r="C21" s="62"/>
      <c r="D21" s="70"/>
      <c r="E21" s="70"/>
      <c r="F21" s="70"/>
      <c r="G21" s="70"/>
      <c r="H21" s="70"/>
    </row>
    <row r="22" spans="1:8" s="4" customFormat="1" ht="15.75">
      <c r="A22" s="22" t="s">
        <v>38</v>
      </c>
      <c r="B22" s="45" t="s">
        <v>39</v>
      </c>
      <c r="C22" s="62"/>
      <c r="D22" s="70"/>
      <c r="E22" s="70"/>
      <c r="F22" s="70"/>
      <c r="G22" s="70"/>
      <c r="H22" s="70"/>
    </row>
    <row r="23" spans="1:8" s="4" customFormat="1" ht="15.75">
      <c r="A23" s="22" t="s">
        <v>40</v>
      </c>
      <c r="B23" s="45" t="s">
        <v>41</v>
      </c>
      <c r="C23" s="62"/>
      <c r="D23" s="70"/>
      <c r="E23" s="70"/>
      <c r="F23" s="70"/>
      <c r="G23" s="70"/>
      <c r="H23" s="70"/>
    </row>
    <row r="24" spans="1:8" s="4" customFormat="1" ht="15.75">
      <c r="A24" s="22" t="s">
        <v>42</v>
      </c>
      <c r="B24" s="45" t="s">
        <v>43</v>
      </c>
      <c r="C24" s="62">
        <v>11975</v>
      </c>
      <c r="D24" s="95"/>
      <c r="E24" s="87">
        <v>11975</v>
      </c>
      <c r="F24" s="112">
        <v>298</v>
      </c>
      <c r="G24" s="112">
        <f>+E24+F24</f>
        <v>12273</v>
      </c>
      <c r="H24" s="112">
        <f>+F24+G24</f>
        <v>12571</v>
      </c>
    </row>
    <row r="25" spans="1:8" s="4" customFormat="1" ht="16.5" thickBot="1">
      <c r="A25" s="23" t="s">
        <v>44</v>
      </c>
      <c r="B25" s="44" t="s">
        <v>45</v>
      </c>
      <c r="C25" s="63">
        <v>11736</v>
      </c>
      <c r="D25" s="107"/>
      <c r="E25" s="114">
        <v>11736</v>
      </c>
      <c r="F25" s="114"/>
      <c r="G25" s="112">
        <f>+E25+F25</f>
        <v>11736</v>
      </c>
      <c r="H25" s="112">
        <f>+F25+G25</f>
        <v>11736</v>
      </c>
    </row>
    <row r="26" spans="1:8" s="4" customFormat="1" ht="16.5" thickBot="1">
      <c r="A26" s="20" t="s">
        <v>46</v>
      </c>
      <c r="B26" s="15" t="s">
        <v>47</v>
      </c>
      <c r="C26" s="64">
        <v>990</v>
      </c>
      <c r="D26" s="99"/>
      <c r="E26" s="92">
        <v>990</v>
      </c>
      <c r="F26" s="99">
        <v>-447</v>
      </c>
      <c r="G26" s="92">
        <v>543</v>
      </c>
      <c r="H26" s="92">
        <v>543</v>
      </c>
    </row>
    <row r="27" spans="1:8" s="4" customFormat="1" ht="15.75">
      <c r="A27" s="21" t="s">
        <v>48</v>
      </c>
      <c r="B27" s="52" t="s">
        <v>49</v>
      </c>
      <c r="C27" s="65"/>
      <c r="D27" s="109"/>
      <c r="E27" s="109"/>
      <c r="F27" s="109"/>
      <c r="G27" s="109"/>
      <c r="H27" s="109"/>
    </row>
    <row r="28" spans="1:8" s="4" customFormat="1" ht="15.75">
      <c r="A28" s="22" t="s">
        <v>50</v>
      </c>
      <c r="B28" s="45" t="s">
        <v>51</v>
      </c>
      <c r="C28" s="62"/>
      <c r="D28" s="87"/>
      <c r="E28" s="87"/>
      <c r="F28" s="87"/>
      <c r="G28" s="87"/>
      <c r="H28" s="87"/>
    </row>
    <row r="29" spans="1:8" s="4" customFormat="1" ht="15.75">
      <c r="A29" s="22" t="s">
        <v>52</v>
      </c>
      <c r="B29" s="45" t="s">
        <v>53</v>
      </c>
      <c r="C29" s="62"/>
      <c r="D29" s="87"/>
      <c r="E29" s="87"/>
      <c r="F29" s="87"/>
      <c r="G29" s="87"/>
      <c r="H29" s="87"/>
    </row>
    <row r="30" spans="1:8" s="4" customFormat="1" ht="15.75">
      <c r="A30" s="22" t="s">
        <v>54</v>
      </c>
      <c r="B30" s="45" t="s">
        <v>55</v>
      </c>
      <c r="C30" s="62">
        <v>990</v>
      </c>
      <c r="D30" s="112"/>
      <c r="E30" s="87">
        <v>990</v>
      </c>
      <c r="F30" s="112">
        <v>-447</v>
      </c>
      <c r="G30" s="112">
        <f>+E30+F30</f>
        <v>543</v>
      </c>
      <c r="H30" s="112">
        <f>+F30+G30</f>
        <v>96</v>
      </c>
    </row>
    <row r="31" spans="1:8" s="4" customFormat="1" ht="15.75">
      <c r="A31" s="22" t="s">
        <v>56</v>
      </c>
      <c r="B31" s="45" t="s">
        <v>57</v>
      </c>
      <c r="C31" s="62"/>
      <c r="D31" s="87"/>
      <c r="E31" s="87"/>
      <c r="F31" s="87"/>
      <c r="G31" s="87"/>
      <c r="H31" s="87"/>
    </row>
    <row r="32" spans="1:8" s="4" customFormat="1" ht="16.5" thickBot="1">
      <c r="A32" s="23" t="s">
        <v>58</v>
      </c>
      <c r="B32" s="44" t="s">
        <v>59</v>
      </c>
      <c r="C32" s="63"/>
      <c r="D32" s="115"/>
      <c r="E32" s="114"/>
      <c r="F32" s="115"/>
      <c r="G32" s="114"/>
      <c r="H32" s="114"/>
    </row>
    <row r="33" spans="1:8" s="4" customFormat="1" ht="16.5" thickBot="1">
      <c r="A33" s="20" t="s">
        <v>60</v>
      </c>
      <c r="B33" s="15" t="s">
        <v>61</v>
      </c>
      <c r="C33" s="60">
        <v>9367</v>
      </c>
      <c r="D33" s="99"/>
      <c r="E33" s="92">
        <v>9367</v>
      </c>
      <c r="F33" s="99">
        <v>3428</v>
      </c>
      <c r="G33" s="92">
        <v>12795</v>
      </c>
      <c r="H33" s="92">
        <v>12795</v>
      </c>
    </row>
    <row r="34" spans="1:8" s="4" customFormat="1" ht="15.75">
      <c r="A34" s="21" t="s">
        <v>62</v>
      </c>
      <c r="B34" s="52" t="s">
        <v>63</v>
      </c>
      <c r="C34" s="61"/>
      <c r="D34" s="116"/>
      <c r="E34" s="116"/>
      <c r="F34" s="116"/>
      <c r="G34" s="116"/>
      <c r="H34" s="116"/>
    </row>
    <row r="35" spans="1:8" s="4" customFormat="1" ht="15.75">
      <c r="A35" s="22" t="s">
        <v>64</v>
      </c>
      <c r="B35" s="45" t="s">
        <v>65</v>
      </c>
      <c r="C35" s="62">
        <v>19</v>
      </c>
      <c r="D35" s="87"/>
      <c r="E35" s="87">
        <v>19</v>
      </c>
      <c r="F35" s="87">
        <v>2704</v>
      </c>
      <c r="G35" s="87">
        <f>+E35+F35</f>
        <v>2723</v>
      </c>
      <c r="H35" s="87">
        <f>+F35+G35</f>
        <v>5427</v>
      </c>
    </row>
    <row r="36" spans="1:8" s="4" customFormat="1" ht="15.75">
      <c r="A36" s="22" t="s">
        <v>66</v>
      </c>
      <c r="B36" s="45" t="s">
        <v>67</v>
      </c>
      <c r="C36" s="62"/>
      <c r="D36" s="112"/>
      <c r="E36" s="87"/>
      <c r="F36" s="112"/>
      <c r="G36" s="87">
        <f aca="true" t="shared" si="2" ref="G36:H44">+E36+F36</f>
        <v>0</v>
      </c>
      <c r="H36" s="87">
        <f t="shared" si="2"/>
        <v>0</v>
      </c>
    </row>
    <row r="37" spans="1:8" s="4" customFormat="1" ht="15.75">
      <c r="A37" s="22" t="s">
        <v>68</v>
      </c>
      <c r="B37" s="45" t="s">
        <v>69</v>
      </c>
      <c r="C37" s="62">
        <v>4906</v>
      </c>
      <c r="D37" s="87"/>
      <c r="E37" s="87">
        <v>4906</v>
      </c>
      <c r="F37" s="87">
        <v>-444</v>
      </c>
      <c r="G37" s="87">
        <f t="shared" si="2"/>
        <v>4462</v>
      </c>
      <c r="H37" s="87">
        <f t="shared" si="2"/>
        <v>4018</v>
      </c>
    </row>
    <row r="38" spans="1:8" s="4" customFormat="1" ht="15.75">
      <c r="A38" s="22" t="s">
        <v>70</v>
      </c>
      <c r="B38" s="45" t="s">
        <v>71</v>
      </c>
      <c r="C38" s="62"/>
      <c r="D38" s="87"/>
      <c r="E38" s="87"/>
      <c r="F38" s="87"/>
      <c r="G38" s="87">
        <f t="shared" si="2"/>
        <v>0</v>
      </c>
      <c r="H38" s="87">
        <f t="shared" si="2"/>
        <v>0</v>
      </c>
    </row>
    <row r="39" spans="1:8" s="4" customFormat="1" ht="15.75">
      <c r="A39" s="22" t="s">
        <v>72</v>
      </c>
      <c r="B39" s="45" t="s">
        <v>73</v>
      </c>
      <c r="C39" s="62">
        <v>1272</v>
      </c>
      <c r="D39" s="112"/>
      <c r="E39" s="87">
        <v>1272</v>
      </c>
      <c r="F39" s="112">
        <v>241</v>
      </c>
      <c r="G39" s="87">
        <f t="shared" si="2"/>
        <v>1513</v>
      </c>
      <c r="H39" s="87">
        <f t="shared" si="2"/>
        <v>1754</v>
      </c>
    </row>
    <row r="40" spans="1:8" s="4" customFormat="1" ht="15.75">
      <c r="A40" s="22" t="s">
        <v>74</v>
      </c>
      <c r="B40" s="45" t="s">
        <v>75</v>
      </c>
      <c r="C40" s="62"/>
      <c r="D40" s="87"/>
      <c r="E40" s="87"/>
      <c r="F40" s="87"/>
      <c r="G40" s="87">
        <f t="shared" si="2"/>
        <v>0</v>
      </c>
      <c r="H40" s="87">
        <f t="shared" si="2"/>
        <v>0</v>
      </c>
    </row>
    <row r="41" spans="1:8" s="4" customFormat="1" ht="15.75">
      <c r="A41" s="22" t="s">
        <v>76</v>
      </c>
      <c r="B41" s="45" t="s">
        <v>77</v>
      </c>
      <c r="C41" s="62">
        <v>40</v>
      </c>
      <c r="D41" s="112"/>
      <c r="E41" s="87">
        <v>40</v>
      </c>
      <c r="F41" s="112">
        <v>-31</v>
      </c>
      <c r="G41" s="87">
        <f t="shared" si="2"/>
        <v>9</v>
      </c>
      <c r="H41" s="87">
        <f t="shared" si="2"/>
        <v>-22</v>
      </c>
    </row>
    <row r="42" spans="1:8" s="4" customFormat="1" ht="15.75">
      <c r="A42" s="22" t="s">
        <v>78</v>
      </c>
      <c r="B42" s="45" t="s">
        <v>79</v>
      </c>
      <c r="C42" s="66"/>
      <c r="D42" s="87"/>
      <c r="E42" s="87"/>
      <c r="F42" s="87"/>
      <c r="G42" s="87">
        <f t="shared" si="2"/>
        <v>0</v>
      </c>
      <c r="H42" s="87">
        <f t="shared" si="2"/>
        <v>0</v>
      </c>
    </row>
    <row r="43" spans="1:8" s="4" customFormat="1" ht="16.5" thickBot="1">
      <c r="A43" s="23" t="s">
        <v>80</v>
      </c>
      <c r="B43" s="44" t="s">
        <v>81</v>
      </c>
      <c r="C43" s="67">
        <v>3130</v>
      </c>
      <c r="D43" s="115"/>
      <c r="E43" s="114">
        <v>3130</v>
      </c>
      <c r="F43" s="115">
        <v>958</v>
      </c>
      <c r="G43" s="87">
        <f t="shared" si="2"/>
        <v>4088</v>
      </c>
      <c r="H43" s="87">
        <f t="shared" si="2"/>
        <v>5046</v>
      </c>
    </row>
    <row r="44" spans="1:8" s="4" customFormat="1" ht="16.5" thickBot="1">
      <c r="A44" s="20" t="s">
        <v>82</v>
      </c>
      <c r="B44" s="15" t="s">
        <v>83</v>
      </c>
      <c r="C44" s="60">
        <v>7000</v>
      </c>
      <c r="D44" s="92"/>
      <c r="E44" s="92">
        <v>7000</v>
      </c>
      <c r="F44" s="92">
        <v>39755</v>
      </c>
      <c r="G44" s="92">
        <v>46755</v>
      </c>
      <c r="H44" s="92">
        <v>46755</v>
      </c>
    </row>
    <row r="45" spans="1:8" s="4" customFormat="1" ht="15.75">
      <c r="A45" s="21" t="s">
        <v>84</v>
      </c>
      <c r="B45" s="52" t="s">
        <v>85</v>
      </c>
      <c r="C45" s="68"/>
      <c r="D45" s="116"/>
      <c r="E45" s="116"/>
      <c r="F45" s="116"/>
      <c r="G45" s="116"/>
      <c r="H45" s="116"/>
    </row>
    <row r="46" spans="1:8" s="4" customFormat="1" ht="15.75">
      <c r="A46" s="22" t="s">
        <v>86</v>
      </c>
      <c r="B46" s="45" t="s">
        <v>87</v>
      </c>
      <c r="C46" s="66">
        <v>3800</v>
      </c>
      <c r="D46" s="87"/>
      <c r="E46" s="87">
        <v>3800</v>
      </c>
      <c r="F46" s="87">
        <v>42955</v>
      </c>
      <c r="G46" s="87">
        <f>+E46+F46</f>
        <v>46755</v>
      </c>
      <c r="H46" s="87">
        <f>+F46+G46</f>
        <v>89710</v>
      </c>
    </row>
    <row r="47" spans="1:8" s="4" customFormat="1" ht="15.75">
      <c r="A47" s="22" t="s">
        <v>88</v>
      </c>
      <c r="B47" s="45" t="s">
        <v>89</v>
      </c>
      <c r="C47" s="66">
        <v>3200</v>
      </c>
      <c r="D47" s="87"/>
      <c r="E47" s="87">
        <v>3200</v>
      </c>
      <c r="F47" s="87">
        <v>-3200</v>
      </c>
      <c r="G47" s="87">
        <f>+E47+F47</f>
        <v>0</v>
      </c>
      <c r="H47" s="87">
        <f>+F47+G47</f>
        <v>-3200</v>
      </c>
    </row>
    <row r="48" spans="1:8" s="4" customFormat="1" ht="15.75">
      <c r="A48" s="22" t="s">
        <v>90</v>
      </c>
      <c r="B48" s="45" t="s">
        <v>91</v>
      </c>
      <c r="C48" s="66"/>
      <c r="D48" s="87"/>
      <c r="E48" s="87"/>
      <c r="F48" s="87"/>
      <c r="G48" s="87">
        <f>+E48+F48</f>
        <v>0</v>
      </c>
      <c r="H48" s="87">
        <f>+F48+G48</f>
        <v>0</v>
      </c>
    </row>
    <row r="49" spans="1:8" s="4" customFormat="1" ht="16.5" thickBot="1">
      <c r="A49" s="23" t="s">
        <v>92</v>
      </c>
      <c r="B49" s="44" t="s">
        <v>93</v>
      </c>
      <c r="C49" s="67"/>
      <c r="D49" s="114"/>
      <c r="E49" s="114"/>
      <c r="F49" s="114"/>
      <c r="G49" s="114"/>
      <c r="H49" s="114"/>
    </row>
    <row r="50" spans="1:8" s="4" customFormat="1" ht="16.5" thickBot="1">
      <c r="A50" s="20" t="s">
        <v>94</v>
      </c>
      <c r="B50" s="15" t="s">
        <v>95</v>
      </c>
      <c r="C50" s="60"/>
      <c r="D50" s="110"/>
      <c r="E50" s="110"/>
      <c r="F50" s="110"/>
      <c r="G50" s="110"/>
      <c r="H50" s="110"/>
    </row>
    <row r="51" spans="1:8" s="4" customFormat="1" ht="15.75">
      <c r="A51" s="21" t="s">
        <v>96</v>
      </c>
      <c r="B51" s="52" t="s">
        <v>97</v>
      </c>
      <c r="C51" s="61"/>
      <c r="D51" s="109"/>
      <c r="E51" s="109"/>
      <c r="F51" s="109"/>
      <c r="G51" s="109"/>
      <c r="H51" s="109"/>
    </row>
    <row r="52" spans="1:8" s="4" customFormat="1" ht="15.75">
      <c r="A52" s="22" t="s">
        <v>98</v>
      </c>
      <c r="B52" s="45" t="s">
        <v>99</v>
      </c>
      <c r="C52" s="62"/>
      <c r="D52" s="70"/>
      <c r="E52" s="70"/>
      <c r="F52" s="70"/>
      <c r="G52" s="70"/>
      <c r="H52" s="70"/>
    </row>
    <row r="53" spans="1:8" s="4" customFormat="1" ht="15.75">
      <c r="A53" s="22" t="s">
        <v>100</v>
      </c>
      <c r="B53" s="45" t="s">
        <v>101</v>
      </c>
      <c r="C53" s="62"/>
      <c r="D53" s="95"/>
      <c r="E53" s="70"/>
      <c r="F53" s="95"/>
      <c r="G53" s="70"/>
      <c r="H53" s="70"/>
    </row>
    <row r="54" spans="1:8" s="4" customFormat="1" ht="16.5" thickBot="1">
      <c r="A54" s="23" t="s">
        <v>102</v>
      </c>
      <c r="B54" s="44" t="s">
        <v>103</v>
      </c>
      <c r="C54" s="63"/>
      <c r="D54" s="107"/>
      <c r="E54" s="107"/>
      <c r="F54" s="107"/>
      <c r="G54" s="107"/>
      <c r="H54" s="107"/>
    </row>
    <row r="55" spans="1:8" s="4" customFormat="1" ht="16.5" thickBot="1">
      <c r="A55" s="20" t="s">
        <v>104</v>
      </c>
      <c r="B55" s="19" t="s">
        <v>105</v>
      </c>
      <c r="C55" s="60"/>
      <c r="D55" s="100"/>
      <c r="E55" s="110"/>
      <c r="F55" s="100"/>
      <c r="G55" s="110"/>
      <c r="H55" s="110"/>
    </row>
    <row r="56" spans="1:8" s="4" customFormat="1" ht="15.75">
      <c r="A56" s="21" t="s">
        <v>106</v>
      </c>
      <c r="B56" s="52" t="s">
        <v>107</v>
      </c>
      <c r="C56" s="66"/>
      <c r="D56" s="109"/>
      <c r="E56" s="109"/>
      <c r="F56" s="109"/>
      <c r="G56" s="109"/>
      <c r="H56" s="109"/>
    </row>
    <row r="57" spans="1:8" s="4" customFormat="1" ht="15.75">
      <c r="A57" s="22" t="s">
        <v>108</v>
      </c>
      <c r="B57" s="45" t="s">
        <v>109</v>
      </c>
      <c r="C57" s="66"/>
      <c r="D57" s="95"/>
      <c r="E57" s="70"/>
      <c r="F57" s="95"/>
      <c r="G57" s="70"/>
      <c r="H57" s="70"/>
    </row>
    <row r="58" spans="1:8" s="4" customFormat="1" ht="15.75">
      <c r="A58" s="22" t="s">
        <v>110</v>
      </c>
      <c r="B58" s="45" t="s">
        <v>111</v>
      </c>
      <c r="C58" s="66"/>
      <c r="D58" s="70"/>
      <c r="E58" s="70"/>
      <c r="F58" s="70"/>
      <c r="G58" s="70"/>
      <c r="H58" s="70"/>
    </row>
    <row r="59" spans="1:8" s="4" customFormat="1" ht="16.5" thickBot="1">
      <c r="A59" s="23" t="s">
        <v>112</v>
      </c>
      <c r="B59" s="44" t="s">
        <v>113</v>
      </c>
      <c r="C59" s="66"/>
      <c r="D59" s="70"/>
      <c r="E59" s="70"/>
      <c r="F59" s="70"/>
      <c r="G59" s="70"/>
      <c r="H59" s="70"/>
    </row>
    <row r="60" spans="1:8" s="4" customFormat="1" ht="16.5" thickBot="1">
      <c r="A60" s="20" t="s">
        <v>114</v>
      </c>
      <c r="B60" s="15" t="s">
        <v>115</v>
      </c>
      <c r="C60" s="64">
        <v>69557</v>
      </c>
      <c r="D60" s="118">
        <v>5675</v>
      </c>
      <c r="E60" s="118">
        <v>75232</v>
      </c>
      <c r="F60" s="118">
        <v>33896</v>
      </c>
      <c r="G60" s="118">
        <v>109128</v>
      </c>
      <c r="H60" s="118">
        <v>109128</v>
      </c>
    </row>
    <row r="61" spans="1:8" s="4" customFormat="1" ht="16.5" thickBot="1">
      <c r="A61" s="24" t="s">
        <v>116</v>
      </c>
      <c r="B61" s="19" t="s">
        <v>117</v>
      </c>
      <c r="C61" s="60"/>
      <c r="D61" s="110"/>
      <c r="E61" s="110"/>
      <c r="F61" s="110"/>
      <c r="G61" s="110"/>
      <c r="H61" s="110"/>
    </row>
    <row r="62" spans="1:8" s="4" customFormat="1" ht="15.75">
      <c r="A62" s="21" t="s">
        <v>118</v>
      </c>
      <c r="B62" s="52" t="s">
        <v>119</v>
      </c>
      <c r="C62" s="66"/>
      <c r="D62" s="109"/>
      <c r="E62" s="109"/>
      <c r="F62" s="109"/>
      <c r="G62" s="109"/>
      <c r="H62" s="109"/>
    </row>
    <row r="63" spans="1:8" s="4" customFormat="1" ht="15.75">
      <c r="A63" s="22" t="s">
        <v>120</v>
      </c>
      <c r="B63" s="45" t="s">
        <v>121</v>
      </c>
      <c r="C63" s="66"/>
      <c r="D63" s="70"/>
      <c r="E63" s="70"/>
      <c r="F63" s="70"/>
      <c r="G63" s="70"/>
      <c r="H63" s="70"/>
    </row>
    <row r="64" spans="1:8" s="4" customFormat="1" ht="16.5" thickBot="1">
      <c r="A64" s="23" t="s">
        <v>122</v>
      </c>
      <c r="B64" s="44" t="s">
        <v>123</v>
      </c>
      <c r="C64" s="66"/>
      <c r="D64" s="107"/>
      <c r="E64" s="107"/>
      <c r="F64" s="107"/>
      <c r="G64" s="107"/>
      <c r="H64" s="107"/>
    </row>
    <row r="65" spans="1:8" s="4" customFormat="1" ht="16.5" thickBot="1">
      <c r="A65" s="24" t="s">
        <v>124</v>
      </c>
      <c r="B65" s="19" t="s">
        <v>125</v>
      </c>
      <c r="C65" s="60"/>
      <c r="D65" s="100"/>
      <c r="E65" s="110"/>
      <c r="F65" s="100"/>
      <c r="G65" s="110"/>
      <c r="H65" s="110"/>
    </row>
    <row r="66" spans="1:8" s="4" customFormat="1" ht="15.75">
      <c r="A66" s="21" t="s">
        <v>126</v>
      </c>
      <c r="B66" s="52" t="s">
        <v>127</v>
      </c>
      <c r="C66" s="66"/>
      <c r="D66" s="119"/>
      <c r="E66" s="109"/>
      <c r="F66" s="119"/>
      <c r="G66" s="109"/>
      <c r="H66" s="109"/>
    </row>
    <row r="67" spans="1:8" s="4" customFormat="1" ht="15.75">
      <c r="A67" s="22" t="s">
        <v>128</v>
      </c>
      <c r="B67" s="45" t="s">
        <v>129</v>
      </c>
      <c r="C67" s="66"/>
      <c r="D67" s="70"/>
      <c r="E67" s="70"/>
      <c r="F67" s="70"/>
      <c r="G67" s="70"/>
      <c r="H67" s="70"/>
    </row>
    <row r="68" spans="1:8" s="4" customFormat="1" ht="15.75">
      <c r="A68" s="22" t="s">
        <v>130</v>
      </c>
      <c r="B68" s="45" t="s">
        <v>131</v>
      </c>
      <c r="C68" s="66"/>
      <c r="D68" s="70"/>
      <c r="E68" s="70"/>
      <c r="F68" s="70"/>
      <c r="G68" s="70"/>
      <c r="H68" s="70"/>
    </row>
    <row r="69" spans="1:8" s="4" customFormat="1" ht="16.5" thickBot="1">
      <c r="A69" s="23" t="s">
        <v>132</v>
      </c>
      <c r="B69" s="44" t="s">
        <v>133</v>
      </c>
      <c r="C69" s="66"/>
      <c r="D69" s="107"/>
      <c r="E69" s="107"/>
      <c r="F69" s="107"/>
      <c r="G69" s="107"/>
      <c r="H69" s="107"/>
    </row>
    <row r="70" spans="1:8" s="4" customFormat="1" ht="16.5" thickBot="1">
      <c r="A70" s="24" t="s">
        <v>134</v>
      </c>
      <c r="B70" s="19" t="s">
        <v>135</v>
      </c>
      <c r="C70" s="60">
        <v>4077</v>
      </c>
      <c r="D70" s="110"/>
      <c r="E70" s="92">
        <v>4077</v>
      </c>
      <c r="F70" s="110">
        <v>-1046</v>
      </c>
      <c r="G70" s="92">
        <v>3031</v>
      </c>
      <c r="H70" s="92">
        <v>3031</v>
      </c>
    </row>
    <row r="71" spans="1:8" s="4" customFormat="1" ht="15.75">
      <c r="A71" s="21" t="s">
        <v>136</v>
      </c>
      <c r="B71" s="52" t="s">
        <v>137</v>
      </c>
      <c r="C71" s="66">
        <v>4077</v>
      </c>
      <c r="D71" s="116"/>
      <c r="E71" s="116">
        <v>4077</v>
      </c>
      <c r="F71" s="116">
        <v>-1046</v>
      </c>
      <c r="G71" s="116">
        <v>3031</v>
      </c>
      <c r="H71" s="116">
        <v>3031</v>
      </c>
    </row>
    <row r="72" spans="1:8" s="4" customFormat="1" ht="16.5" thickBot="1">
      <c r="A72" s="23" t="s">
        <v>138</v>
      </c>
      <c r="B72" s="44" t="s">
        <v>139</v>
      </c>
      <c r="C72" s="66"/>
      <c r="D72" s="107"/>
      <c r="E72" s="107"/>
      <c r="F72" s="107"/>
      <c r="G72" s="107"/>
      <c r="H72" s="107"/>
    </row>
    <row r="73" spans="1:8" s="4" customFormat="1" ht="16.5" thickBot="1">
      <c r="A73" s="24" t="s">
        <v>140</v>
      </c>
      <c r="B73" s="19" t="s">
        <v>141</v>
      </c>
      <c r="C73" s="60"/>
      <c r="D73" s="110"/>
      <c r="E73" s="110"/>
      <c r="F73" s="92">
        <v>780</v>
      </c>
      <c r="G73" s="92">
        <v>780</v>
      </c>
      <c r="H73" s="92">
        <v>780</v>
      </c>
    </row>
    <row r="74" spans="1:8" s="4" customFormat="1" ht="15.75">
      <c r="A74" s="21" t="s">
        <v>142</v>
      </c>
      <c r="B74" s="52" t="s">
        <v>143</v>
      </c>
      <c r="C74" s="66"/>
      <c r="D74" s="109"/>
      <c r="E74" s="109"/>
      <c r="F74" s="116">
        <v>780</v>
      </c>
      <c r="G74" s="116">
        <v>780</v>
      </c>
      <c r="H74" s="116">
        <v>780</v>
      </c>
    </row>
    <row r="75" spans="1:8" s="4" customFormat="1" ht="15.75">
      <c r="A75" s="22" t="s">
        <v>144</v>
      </c>
      <c r="B75" s="45" t="s">
        <v>145</v>
      </c>
      <c r="C75" s="66"/>
      <c r="D75" s="70"/>
      <c r="E75" s="70"/>
      <c r="F75" s="70"/>
      <c r="G75" s="70"/>
      <c r="H75" s="70"/>
    </row>
    <row r="76" spans="1:8" s="4" customFormat="1" ht="16.5" thickBot="1">
      <c r="A76" s="23" t="s">
        <v>146</v>
      </c>
      <c r="B76" s="44" t="s">
        <v>147</v>
      </c>
      <c r="C76" s="66"/>
      <c r="D76" s="107"/>
      <c r="E76" s="107"/>
      <c r="F76" s="107"/>
      <c r="G76" s="107"/>
      <c r="H76" s="107"/>
    </row>
    <row r="77" spans="1:8" s="4" customFormat="1" ht="16.5" thickBot="1">
      <c r="A77" s="24" t="s">
        <v>148</v>
      </c>
      <c r="B77" s="19" t="s">
        <v>149</v>
      </c>
      <c r="C77" s="60">
        <v>1369</v>
      </c>
      <c r="D77" s="110"/>
      <c r="E77" s="92">
        <v>1369</v>
      </c>
      <c r="F77" s="92">
        <v>651</v>
      </c>
      <c r="G77" s="92">
        <v>2020</v>
      </c>
      <c r="H77" s="92">
        <v>2020</v>
      </c>
    </row>
    <row r="78" spans="1:8" s="4" customFormat="1" ht="15.75">
      <c r="A78" s="25" t="s">
        <v>150</v>
      </c>
      <c r="B78" s="52" t="s">
        <v>151</v>
      </c>
      <c r="C78" s="66">
        <v>1369</v>
      </c>
      <c r="D78" s="109"/>
      <c r="E78" s="116">
        <v>1369</v>
      </c>
      <c r="F78" s="116">
        <v>651</v>
      </c>
      <c r="G78" s="116">
        <v>2020</v>
      </c>
      <c r="H78" s="116">
        <v>2020</v>
      </c>
    </row>
    <row r="79" spans="1:8" s="4" customFormat="1" ht="15.75">
      <c r="A79" s="26" t="s">
        <v>152</v>
      </c>
      <c r="B79" s="45" t="s">
        <v>153</v>
      </c>
      <c r="C79" s="66"/>
      <c r="D79" s="70"/>
      <c r="E79" s="87"/>
      <c r="F79" s="87"/>
      <c r="G79" s="87"/>
      <c r="H79" s="87"/>
    </row>
    <row r="80" spans="1:8" s="4" customFormat="1" ht="15.75">
      <c r="A80" s="26" t="s">
        <v>154</v>
      </c>
      <c r="B80" s="45" t="s">
        <v>155</v>
      </c>
      <c r="C80" s="66"/>
      <c r="D80" s="70"/>
      <c r="E80" s="70"/>
      <c r="F80" s="70"/>
      <c r="G80" s="70"/>
      <c r="H80" s="70"/>
    </row>
    <row r="81" spans="1:8" s="4" customFormat="1" ht="16.5" thickBot="1">
      <c r="A81" s="27" t="s">
        <v>156</v>
      </c>
      <c r="B81" s="44" t="s">
        <v>157</v>
      </c>
      <c r="C81" s="66"/>
      <c r="D81" s="107"/>
      <c r="E81" s="107"/>
      <c r="F81" s="107"/>
      <c r="G81" s="107"/>
      <c r="H81" s="107"/>
    </row>
    <row r="82" spans="1:8" s="4" customFormat="1" ht="16.5" thickBot="1">
      <c r="A82" s="24" t="s">
        <v>158</v>
      </c>
      <c r="B82" s="19" t="s">
        <v>159</v>
      </c>
      <c r="C82" s="69"/>
      <c r="D82" s="110"/>
      <c r="E82" s="110"/>
      <c r="F82" s="110"/>
      <c r="G82" s="110"/>
      <c r="H82" s="110"/>
    </row>
    <row r="83" spans="1:8" s="4" customFormat="1" ht="16.5" thickBot="1">
      <c r="A83" s="24" t="s">
        <v>160</v>
      </c>
      <c r="B83" s="19" t="s">
        <v>161</v>
      </c>
      <c r="C83" s="64">
        <v>5446</v>
      </c>
      <c r="D83" s="100"/>
      <c r="E83" s="92">
        <v>5446</v>
      </c>
      <c r="F83" s="99">
        <v>385</v>
      </c>
      <c r="G83" s="92">
        <v>5831</v>
      </c>
      <c r="H83" s="92">
        <v>5831</v>
      </c>
    </row>
    <row r="84" spans="1:8" s="4" customFormat="1" ht="27" customHeight="1" thickBot="1">
      <c r="A84" s="28" t="s">
        <v>162</v>
      </c>
      <c r="B84" s="51" t="s">
        <v>163</v>
      </c>
      <c r="C84" s="64">
        <v>75003</v>
      </c>
      <c r="D84" s="99">
        <v>5675</v>
      </c>
      <c r="E84" s="99">
        <v>80678</v>
      </c>
      <c r="F84" s="99">
        <v>34281</v>
      </c>
      <c r="G84" s="99">
        <v>114959</v>
      </c>
      <c r="H84" s="99">
        <v>114959</v>
      </c>
    </row>
    <row r="85" spans="1:11" ht="16.5" customHeight="1">
      <c r="A85" s="102" t="s">
        <v>164</v>
      </c>
      <c r="B85" s="102"/>
      <c r="C85" s="102"/>
      <c r="K85" s="1" t="s">
        <v>243</v>
      </c>
    </row>
    <row r="86" spans="1:3" s="6" customFormat="1" ht="16.5" customHeight="1" thickBot="1">
      <c r="A86" s="103"/>
      <c r="B86" s="103"/>
      <c r="C86" s="5" t="s">
        <v>1</v>
      </c>
    </row>
    <row r="87" spans="1:8" ht="32.25" thickBot="1">
      <c r="A87" s="10" t="s">
        <v>2</v>
      </c>
      <c r="B87" s="11" t="s">
        <v>165</v>
      </c>
      <c r="C87" s="58" t="s">
        <v>245</v>
      </c>
      <c r="D87" s="86" t="s">
        <v>248</v>
      </c>
      <c r="E87" s="86" t="s">
        <v>244</v>
      </c>
      <c r="F87" s="86" t="s">
        <v>246</v>
      </c>
      <c r="G87" s="86" t="s">
        <v>244</v>
      </c>
      <c r="H87" s="86" t="s">
        <v>247</v>
      </c>
    </row>
    <row r="88" spans="1:8" s="3" customFormat="1" ht="16.5" thickBot="1">
      <c r="A88" s="10">
        <v>1</v>
      </c>
      <c r="B88" s="11">
        <v>2</v>
      </c>
      <c r="C88" s="58">
        <v>3</v>
      </c>
      <c r="D88" s="89"/>
      <c r="E88" s="89"/>
      <c r="F88" s="89"/>
      <c r="G88" s="89"/>
      <c r="H88" s="89"/>
    </row>
    <row r="89" spans="1:8" ht="16.5" thickBot="1">
      <c r="A89" s="29" t="s">
        <v>4</v>
      </c>
      <c r="B89" s="30" t="s">
        <v>239</v>
      </c>
      <c r="C89" s="71">
        <f>+C90+C91+C92+C93+C94</f>
        <v>59800</v>
      </c>
      <c r="D89" s="99">
        <f>+D90+D91+D92+D93+D94</f>
        <v>5675</v>
      </c>
      <c r="E89" s="92">
        <f>+E90+E91+E92+E93+E94</f>
        <v>65475</v>
      </c>
      <c r="F89" s="99">
        <f>+F90+F91+F92+F93+F94</f>
        <v>-12125</v>
      </c>
      <c r="G89" s="92">
        <f>+G90+G91+G92+G93+G94</f>
        <v>53350</v>
      </c>
      <c r="H89" s="92">
        <f>+H90+H91+H92+H93+H94</f>
        <v>53350</v>
      </c>
    </row>
    <row r="90" spans="1:8" ht="15.75">
      <c r="A90" s="31" t="s">
        <v>6</v>
      </c>
      <c r="B90" s="32" t="s">
        <v>166</v>
      </c>
      <c r="C90" s="72">
        <v>23954</v>
      </c>
      <c r="D90" s="97">
        <v>4457</v>
      </c>
      <c r="E90" s="90">
        <v>28411</v>
      </c>
      <c r="F90" s="97">
        <v>-10373</v>
      </c>
      <c r="G90" s="90">
        <v>18038</v>
      </c>
      <c r="H90" s="90">
        <v>18038</v>
      </c>
    </row>
    <row r="91" spans="1:8" ht="15.75">
      <c r="A91" s="17" t="s">
        <v>8</v>
      </c>
      <c r="B91" s="33" t="s">
        <v>167</v>
      </c>
      <c r="C91" s="73">
        <v>4228</v>
      </c>
      <c r="D91" s="98">
        <v>658</v>
      </c>
      <c r="E91" s="83">
        <v>4886</v>
      </c>
      <c r="F91" s="98">
        <v>-814</v>
      </c>
      <c r="G91" s="83">
        <v>4072</v>
      </c>
      <c r="H91" s="83">
        <v>4072</v>
      </c>
    </row>
    <row r="92" spans="1:8" ht="15.75">
      <c r="A92" s="17" t="s">
        <v>10</v>
      </c>
      <c r="B92" s="33" t="s">
        <v>168</v>
      </c>
      <c r="C92" s="74">
        <v>22939</v>
      </c>
      <c r="D92" s="98"/>
      <c r="E92" s="83">
        <v>22939</v>
      </c>
      <c r="F92" s="98">
        <v>-528</v>
      </c>
      <c r="G92" s="83">
        <v>22411</v>
      </c>
      <c r="H92" s="83">
        <v>22411</v>
      </c>
    </row>
    <row r="93" spans="1:8" ht="15.75">
      <c r="A93" s="17" t="s">
        <v>12</v>
      </c>
      <c r="B93" s="34" t="s">
        <v>169</v>
      </c>
      <c r="C93" s="74">
        <v>4028</v>
      </c>
      <c r="D93" s="98">
        <v>560</v>
      </c>
      <c r="E93" s="83">
        <v>4588</v>
      </c>
      <c r="F93" s="98">
        <v>-36</v>
      </c>
      <c r="G93" s="83">
        <v>4552</v>
      </c>
      <c r="H93" s="83">
        <v>4552</v>
      </c>
    </row>
    <row r="94" spans="1:8" ht="15.75">
      <c r="A94" s="17" t="s">
        <v>170</v>
      </c>
      <c r="B94" s="35" t="s">
        <v>171</v>
      </c>
      <c r="C94" s="74">
        <v>4651</v>
      </c>
      <c r="D94" s="98"/>
      <c r="E94" s="83">
        <v>4651</v>
      </c>
      <c r="F94" s="98">
        <v>-374</v>
      </c>
      <c r="G94" s="83">
        <v>4277</v>
      </c>
      <c r="H94" s="83">
        <v>4277</v>
      </c>
    </row>
    <row r="95" spans="1:8" ht="15.75">
      <c r="A95" s="17" t="s">
        <v>16</v>
      </c>
      <c r="B95" s="33" t="s">
        <v>172</v>
      </c>
      <c r="C95" s="74"/>
      <c r="D95" s="83"/>
      <c r="E95" s="83"/>
      <c r="F95" s="83"/>
      <c r="G95" s="83"/>
      <c r="H95" s="83"/>
    </row>
    <row r="96" spans="1:8" ht="15.75">
      <c r="A96" s="17" t="s">
        <v>173</v>
      </c>
      <c r="B96" s="36" t="s">
        <v>174</v>
      </c>
      <c r="C96" s="74"/>
      <c r="D96" s="83"/>
      <c r="E96" s="83"/>
      <c r="F96" s="83"/>
      <c r="G96" s="83"/>
      <c r="H96" s="83"/>
    </row>
    <row r="97" spans="1:8" ht="15.75">
      <c r="A97" s="17" t="s">
        <v>175</v>
      </c>
      <c r="B97" s="37" t="s">
        <v>176</v>
      </c>
      <c r="C97" s="74"/>
      <c r="D97" s="83"/>
      <c r="E97" s="83"/>
      <c r="F97" s="83"/>
      <c r="G97" s="83"/>
      <c r="H97" s="83"/>
    </row>
    <row r="98" spans="1:8" ht="15.75">
      <c r="A98" s="17" t="s">
        <v>177</v>
      </c>
      <c r="B98" s="37" t="s">
        <v>178</v>
      </c>
      <c r="C98" s="74"/>
      <c r="D98" s="83"/>
      <c r="E98" s="83"/>
      <c r="F98" s="83"/>
      <c r="G98" s="83"/>
      <c r="H98" s="83"/>
    </row>
    <row r="99" spans="1:8" ht="15.75">
      <c r="A99" s="17" t="s">
        <v>179</v>
      </c>
      <c r="B99" s="36" t="s">
        <v>180</v>
      </c>
      <c r="C99" s="74">
        <v>4341</v>
      </c>
      <c r="D99" s="83"/>
      <c r="E99" s="83">
        <v>4341</v>
      </c>
      <c r="F99" s="83">
        <v>-259</v>
      </c>
      <c r="G99" s="83">
        <v>4082</v>
      </c>
      <c r="H99" s="83">
        <v>4082</v>
      </c>
    </row>
    <row r="100" spans="1:8" ht="15.75">
      <c r="A100" s="17" t="s">
        <v>181</v>
      </c>
      <c r="B100" s="36" t="s">
        <v>182</v>
      </c>
      <c r="C100" s="74"/>
      <c r="D100" s="83"/>
      <c r="E100" s="83"/>
      <c r="F100" s="83"/>
      <c r="G100" s="83"/>
      <c r="H100" s="83"/>
    </row>
    <row r="101" spans="1:8" ht="15.75">
      <c r="A101" s="17" t="s">
        <v>183</v>
      </c>
      <c r="B101" s="37" t="s">
        <v>184</v>
      </c>
      <c r="C101" s="74"/>
      <c r="D101" s="83"/>
      <c r="E101" s="83"/>
      <c r="F101" s="83"/>
      <c r="G101" s="83"/>
      <c r="H101" s="83"/>
    </row>
    <row r="102" spans="1:8" ht="15.75">
      <c r="A102" s="38" t="s">
        <v>185</v>
      </c>
      <c r="B102" s="39" t="s">
        <v>186</v>
      </c>
      <c r="C102" s="74"/>
      <c r="D102" s="83"/>
      <c r="E102" s="83"/>
      <c r="F102" s="83"/>
      <c r="G102" s="83"/>
      <c r="H102" s="83"/>
    </row>
    <row r="103" spans="1:8" ht="15.75">
      <c r="A103" s="17" t="s">
        <v>187</v>
      </c>
      <c r="B103" s="39" t="s">
        <v>188</v>
      </c>
      <c r="C103" s="74"/>
      <c r="D103" s="83"/>
      <c r="E103" s="83"/>
      <c r="F103" s="83"/>
      <c r="G103" s="83"/>
      <c r="H103" s="83"/>
    </row>
    <row r="104" spans="1:8" ht="16.5" thickBot="1">
      <c r="A104" s="40" t="s">
        <v>189</v>
      </c>
      <c r="B104" s="41" t="s">
        <v>190</v>
      </c>
      <c r="C104" s="75">
        <v>310</v>
      </c>
      <c r="D104" s="88"/>
      <c r="E104" s="88">
        <v>310</v>
      </c>
      <c r="F104" s="88">
        <v>-115</v>
      </c>
      <c r="G104" s="88">
        <v>195</v>
      </c>
      <c r="H104" s="88">
        <v>195</v>
      </c>
    </row>
    <row r="105" spans="1:8" ht="16.5" thickBot="1">
      <c r="A105" s="14" t="s">
        <v>18</v>
      </c>
      <c r="B105" s="42" t="s">
        <v>240</v>
      </c>
      <c r="C105" s="76">
        <f>+C106+C108+C110+C117+C118</f>
        <v>15203</v>
      </c>
      <c r="D105" s="99">
        <f>+D106+D108+D110+D117+D118</f>
        <v>0</v>
      </c>
      <c r="E105" s="99">
        <f>+E106+E108+E110+E117+E118</f>
        <v>15203</v>
      </c>
      <c r="F105" s="99">
        <f>+F106+F108+F110+F117+F118</f>
        <v>-273</v>
      </c>
      <c r="G105" s="99">
        <f>+G106+G108+G110+G117+G118</f>
        <v>14930</v>
      </c>
      <c r="H105" s="99">
        <f>+H106+H108+H110+H117+H118</f>
        <v>14930</v>
      </c>
    </row>
    <row r="106" spans="1:8" ht="15.75">
      <c r="A106" s="16" t="s">
        <v>20</v>
      </c>
      <c r="B106" s="33" t="s">
        <v>191</v>
      </c>
      <c r="C106" s="77">
        <v>10000</v>
      </c>
      <c r="D106" s="97"/>
      <c r="E106" s="90">
        <v>10000</v>
      </c>
      <c r="F106" s="97">
        <v>3</v>
      </c>
      <c r="G106" s="90">
        <v>10003</v>
      </c>
      <c r="H106" s="90">
        <v>10003</v>
      </c>
    </row>
    <row r="107" spans="1:8" ht="15.75">
      <c r="A107" s="16" t="s">
        <v>22</v>
      </c>
      <c r="B107" s="43" t="s">
        <v>192</v>
      </c>
      <c r="C107" s="77">
        <v>10000</v>
      </c>
      <c r="D107" s="83"/>
      <c r="E107" s="83">
        <v>10000</v>
      </c>
      <c r="F107" s="83">
        <v>3</v>
      </c>
      <c r="G107" s="83">
        <v>10003</v>
      </c>
      <c r="H107" s="83">
        <v>10003</v>
      </c>
    </row>
    <row r="108" spans="1:8" ht="15.75">
      <c r="A108" s="16" t="s">
        <v>24</v>
      </c>
      <c r="B108" s="43" t="s">
        <v>193</v>
      </c>
      <c r="C108" s="73">
        <v>4927</v>
      </c>
      <c r="D108" s="98"/>
      <c r="E108" s="83">
        <v>4927</v>
      </c>
      <c r="F108" s="98"/>
      <c r="G108" s="83">
        <v>4927</v>
      </c>
      <c r="H108" s="83">
        <v>4927</v>
      </c>
    </row>
    <row r="109" spans="1:8" ht="15.75">
      <c r="A109" s="16" t="s">
        <v>26</v>
      </c>
      <c r="B109" s="43" t="s">
        <v>194</v>
      </c>
      <c r="C109" s="78">
        <v>4927</v>
      </c>
      <c r="D109" s="83"/>
      <c r="E109" s="83">
        <v>4927</v>
      </c>
      <c r="F109" s="83"/>
      <c r="G109" s="83">
        <v>4927</v>
      </c>
      <c r="H109" s="83">
        <v>4927</v>
      </c>
    </row>
    <row r="110" spans="1:8" ht="15.75">
      <c r="A110" s="16" t="s">
        <v>28</v>
      </c>
      <c r="B110" s="44" t="s">
        <v>195</v>
      </c>
      <c r="C110" s="78">
        <v>276</v>
      </c>
      <c r="D110" s="98"/>
      <c r="E110" s="83">
        <v>276</v>
      </c>
      <c r="F110" s="98">
        <v>-276</v>
      </c>
      <c r="G110" s="83">
        <v>0</v>
      </c>
      <c r="H110" s="83">
        <v>0</v>
      </c>
    </row>
    <row r="111" spans="1:8" ht="15.75">
      <c r="A111" s="16" t="s">
        <v>30</v>
      </c>
      <c r="B111" s="45" t="s">
        <v>196</v>
      </c>
      <c r="C111" s="78"/>
      <c r="D111" s="83"/>
      <c r="E111" s="83"/>
      <c r="F111" s="83"/>
      <c r="G111" s="83"/>
      <c r="H111" s="83"/>
    </row>
    <row r="112" spans="1:8" ht="15.75">
      <c r="A112" s="16" t="s">
        <v>197</v>
      </c>
      <c r="B112" s="46" t="s">
        <v>198</v>
      </c>
      <c r="C112" s="78"/>
      <c r="D112" s="83"/>
      <c r="E112" s="83"/>
      <c r="F112" s="83"/>
      <c r="G112" s="83"/>
      <c r="H112" s="83"/>
    </row>
    <row r="113" spans="1:8" ht="15.75">
      <c r="A113" s="16" t="s">
        <v>199</v>
      </c>
      <c r="B113" s="37" t="s">
        <v>178</v>
      </c>
      <c r="C113" s="78"/>
      <c r="D113" s="83"/>
      <c r="E113" s="83"/>
      <c r="F113" s="83"/>
      <c r="G113" s="83"/>
      <c r="H113" s="83"/>
    </row>
    <row r="114" spans="1:8" ht="15.75">
      <c r="A114" s="16" t="s">
        <v>200</v>
      </c>
      <c r="B114" s="37" t="s">
        <v>201</v>
      </c>
      <c r="C114" s="78"/>
      <c r="D114" s="83"/>
      <c r="E114" s="83"/>
      <c r="F114" s="83"/>
      <c r="G114" s="83"/>
      <c r="H114" s="83"/>
    </row>
    <row r="115" spans="1:8" ht="15.75">
      <c r="A115" s="16" t="s">
        <v>202</v>
      </c>
      <c r="B115" s="37" t="s">
        <v>203</v>
      </c>
      <c r="C115" s="78"/>
      <c r="D115" s="83"/>
      <c r="E115" s="83"/>
      <c r="F115" s="83"/>
      <c r="G115" s="83"/>
      <c r="H115" s="83"/>
    </row>
    <row r="116" spans="1:8" ht="15.75">
      <c r="A116" s="16" t="s">
        <v>204</v>
      </c>
      <c r="B116" s="37" t="s">
        <v>184</v>
      </c>
      <c r="C116" s="78"/>
      <c r="D116" s="83"/>
      <c r="E116" s="83"/>
      <c r="F116" s="83"/>
      <c r="G116" s="83"/>
      <c r="H116" s="83"/>
    </row>
    <row r="117" spans="1:8" ht="15.75">
      <c r="A117" s="16" t="s">
        <v>205</v>
      </c>
      <c r="B117" s="37" t="s">
        <v>206</v>
      </c>
      <c r="C117" s="78"/>
      <c r="D117" s="98"/>
      <c r="E117" s="83"/>
      <c r="F117" s="98"/>
      <c r="G117" s="83"/>
      <c r="H117" s="83"/>
    </row>
    <row r="118" spans="1:8" ht="16.5" thickBot="1">
      <c r="A118" s="38" t="s">
        <v>207</v>
      </c>
      <c r="B118" s="37" t="s">
        <v>208</v>
      </c>
      <c r="C118" s="79"/>
      <c r="D118" s="88"/>
      <c r="E118" s="88"/>
      <c r="F118" s="88"/>
      <c r="G118" s="88"/>
      <c r="H118" s="88"/>
    </row>
    <row r="119" spans="1:8" ht="16.5" thickBot="1">
      <c r="A119" s="14" t="s">
        <v>32</v>
      </c>
      <c r="B119" s="47" t="s">
        <v>209</v>
      </c>
      <c r="C119" s="76"/>
      <c r="D119" s="92"/>
      <c r="E119" s="91"/>
      <c r="F119" s="92">
        <v>46042</v>
      </c>
      <c r="G119" s="92">
        <v>46042</v>
      </c>
      <c r="H119" s="92">
        <v>46042</v>
      </c>
    </row>
    <row r="120" spans="1:8" ht="15.75">
      <c r="A120" s="16" t="s">
        <v>34</v>
      </c>
      <c r="B120" s="48" t="s">
        <v>249</v>
      </c>
      <c r="C120" s="77"/>
      <c r="D120" s="90"/>
      <c r="E120" s="90"/>
      <c r="F120" s="90">
        <v>46042</v>
      </c>
      <c r="G120" s="90">
        <v>46042</v>
      </c>
      <c r="H120" s="90">
        <v>46042</v>
      </c>
    </row>
    <row r="121" spans="1:8" ht="16.5" thickBot="1">
      <c r="A121" s="18" t="s">
        <v>36</v>
      </c>
      <c r="B121" s="43" t="s">
        <v>210</v>
      </c>
      <c r="C121" s="74"/>
      <c r="D121" s="88"/>
      <c r="E121" s="88"/>
      <c r="F121" s="88"/>
      <c r="G121" s="88"/>
      <c r="H121" s="88"/>
    </row>
    <row r="122" spans="1:8" ht="16.5" thickBot="1">
      <c r="A122" s="14" t="s">
        <v>211</v>
      </c>
      <c r="B122" s="47" t="s">
        <v>212</v>
      </c>
      <c r="C122" s="76">
        <f>+C119+C105+C89</f>
        <v>75003</v>
      </c>
      <c r="D122" s="76">
        <f>+D119+D105+D89</f>
        <v>5675</v>
      </c>
      <c r="E122" s="76">
        <f>+E119+E105+E89</f>
        <v>80678</v>
      </c>
      <c r="F122" s="76">
        <f>+F119+F105+F89</f>
        <v>33644</v>
      </c>
      <c r="G122" s="76">
        <f>+G119+G105+G89</f>
        <v>114322</v>
      </c>
      <c r="H122" s="76">
        <f>+H119+H105+H89</f>
        <v>114322</v>
      </c>
    </row>
    <row r="123" spans="1:8" ht="16.5" thickBot="1">
      <c r="A123" s="14" t="s">
        <v>60</v>
      </c>
      <c r="B123" s="47" t="s">
        <v>213</v>
      </c>
      <c r="C123" s="76"/>
      <c r="D123" s="91"/>
      <c r="E123" s="91"/>
      <c r="F123" s="91"/>
      <c r="G123" s="91"/>
      <c r="H123" s="91"/>
    </row>
    <row r="124" spans="1:8" ht="15.75">
      <c r="A124" s="16" t="s">
        <v>62</v>
      </c>
      <c r="B124" s="48" t="s">
        <v>214</v>
      </c>
      <c r="C124" s="78"/>
      <c r="D124" s="90"/>
      <c r="E124" s="90"/>
      <c r="F124" s="90"/>
      <c r="G124" s="90"/>
      <c r="H124" s="90"/>
    </row>
    <row r="125" spans="1:8" ht="15.75">
      <c r="A125" s="16" t="s">
        <v>64</v>
      </c>
      <c r="B125" s="48" t="s">
        <v>215</v>
      </c>
      <c r="C125" s="78"/>
      <c r="D125" s="83"/>
      <c r="E125" s="83"/>
      <c r="F125" s="83"/>
      <c r="G125" s="83"/>
      <c r="H125" s="83"/>
    </row>
    <row r="126" spans="1:8" ht="16.5" thickBot="1">
      <c r="A126" s="38" t="s">
        <v>66</v>
      </c>
      <c r="B126" s="49" t="s">
        <v>216</v>
      </c>
      <c r="C126" s="78"/>
      <c r="D126" s="88"/>
      <c r="E126" s="88"/>
      <c r="F126" s="88"/>
      <c r="G126" s="88"/>
      <c r="H126" s="88"/>
    </row>
    <row r="127" spans="1:8" ht="16.5" thickBot="1">
      <c r="A127" s="14" t="s">
        <v>82</v>
      </c>
      <c r="B127" s="47" t="s">
        <v>217</v>
      </c>
      <c r="C127" s="76"/>
      <c r="D127" s="91"/>
      <c r="E127" s="91"/>
      <c r="F127" s="91"/>
      <c r="G127" s="91"/>
      <c r="H127" s="91"/>
    </row>
    <row r="128" spans="1:8" ht="15.75">
      <c r="A128" s="16" t="s">
        <v>84</v>
      </c>
      <c r="B128" s="48" t="s">
        <v>218</v>
      </c>
      <c r="C128" s="78"/>
      <c r="D128" s="90"/>
      <c r="E128" s="90"/>
      <c r="F128" s="90"/>
      <c r="G128" s="90"/>
      <c r="H128" s="90"/>
    </row>
    <row r="129" spans="1:8" ht="15.75">
      <c r="A129" s="16" t="s">
        <v>86</v>
      </c>
      <c r="B129" s="48" t="s">
        <v>219</v>
      </c>
      <c r="C129" s="78"/>
      <c r="D129" s="83"/>
      <c r="E129" s="83"/>
      <c r="F129" s="83"/>
      <c r="G129" s="83"/>
      <c r="H129" s="83"/>
    </row>
    <row r="130" spans="1:8" ht="15.75">
      <c r="A130" s="16" t="s">
        <v>88</v>
      </c>
      <c r="B130" s="48" t="s">
        <v>220</v>
      </c>
      <c r="C130" s="78"/>
      <c r="D130" s="83"/>
      <c r="E130" s="83"/>
      <c r="F130" s="83"/>
      <c r="G130" s="83"/>
      <c r="H130" s="83"/>
    </row>
    <row r="131" spans="1:8" ht="16.5" thickBot="1">
      <c r="A131" s="38" t="s">
        <v>90</v>
      </c>
      <c r="B131" s="49" t="s">
        <v>221</v>
      </c>
      <c r="C131" s="78"/>
      <c r="D131" s="88"/>
      <c r="E131" s="88"/>
      <c r="F131" s="88"/>
      <c r="G131" s="88"/>
      <c r="H131" s="88"/>
    </row>
    <row r="132" spans="1:8" ht="16.5" thickBot="1">
      <c r="A132" s="14" t="s">
        <v>222</v>
      </c>
      <c r="B132" s="47" t="s">
        <v>223</v>
      </c>
      <c r="C132" s="80"/>
      <c r="D132" s="91"/>
      <c r="E132" s="91"/>
      <c r="F132" s="92">
        <v>637</v>
      </c>
      <c r="G132" s="92">
        <v>637</v>
      </c>
      <c r="H132" s="92">
        <v>637</v>
      </c>
    </row>
    <row r="133" spans="1:8" ht="15.75">
      <c r="A133" s="16" t="s">
        <v>96</v>
      </c>
      <c r="B133" s="48" t="s">
        <v>224</v>
      </c>
      <c r="C133" s="78"/>
      <c r="D133" s="90"/>
      <c r="E133" s="90"/>
      <c r="F133" s="90"/>
      <c r="G133" s="90"/>
      <c r="H133" s="90"/>
    </row>
    <row r="134" spans="1:8" ht="15.75">
      <c r="A134" s="16" t="s">
        <v>98</v>
      </c>
      <c r="B134" s="48" t="s">
        <v>225</v>
      </c>
      <c r="C134" s="78"/>
      <c r="D134" s="83"/>
      <c r="E134" s="83"/>
      <c r="F134" s="83">
        <v>637</v>
      </c>
      <c r="G134" s="83">
        <v>637</v>
      </c>
      <c r="H134" s="83">
        <v>637</v>
      </c>
    </row>
    <row r="135" spans="1:8" ht="15.75">
      <c r="A135" s="16" t="s">
        <v>100</v>
      </c>
      <c r="B135" s="48" t="s">
        <v>226</v>
      </c>
      <c r="C135" s="78"/>
      <c r="D135" s="83"/>
      <c r="E135" s="83"/>
      <c r="F135" s="83"/>
      <c r="G135" s="83"/>
      <c r="H135" s="83"/>
    </row>
    <row r="136" spans="1:8" ht="16.5" thickBot="1">
      <c r="A136" s="38" t="s">
        <v>102</v>
      </c>
      <c r="B136" s="49" t="s">
        <v>227</v>
      </c>
      <c r="C136" s="78"/>
      <c r="D136" s="88"/>
      <c r="E136" s="88"/>
      <c r="F136" s="88"/>
      <c r="G136" s="88"/>
      <c r="H136" s="88"/>
    </row>
    <row r="137" spans="1:8" ht="16.5" thickBot="1">
      <c r="A137" s="14" t="s">
        <v>104</v>
      </c>
      <c r="B137" s="47" t="s">
        <v>228</v>
      </c>
      <c r="C137" s="81"/>
      <c r="D137" s="91"/>
      <c r="E137" s="91"/>
      <c r="F137" s="91"/>
      <c r="G137" s="91"/>
      <c r="H137" s="91"/>
    </row>
    <row r="138" spans="1:8" ht="15.75">
      <c r="A138" s="16" t="s">
        <v>106</v>
      </c>
      <c r="B138" s="48" t="s">
        <v>229</v>
      </c>
      <c r="C138" s="78"/>
      <c r="D138" s="90"/>
      <c r="E138" s="90"/>
      <c r="F138" s="90"/>
      <c r="G138" s="90"/>
      <c r="H138" s="90"/>
    </row>
    <row r="139" spans="1:8" ht="15.75">
      <c r="A139" s="16" t="s">
        <v>108</v>
      </c>
      <c r="B139" s="48" t="s">
        <v>230</v>
      </c>
      <c r="C139" s="78"/>
      <c r="D139" s="83"/>
      <c r="E139" s="83"/>
      <c r="F139" s="83"/>
      <c r="G139" s="83"/>
      <c r="H139" s="83"/>
    </row>
    <row r="140" spans="1:8" ht="15.75">
      <c r="A140" s="16" t="s">
        <v>110</v>
      </c>
      <c r="B140" s="48" t="s">
        <v>231</v>
      </c>
      <c r="C140" s="78"/>
      <c r="D140" s="83"/>
      <c r="E140" s="83"/>
      <c r="F140" s="83"/>
      <c r="G140" s="83"/>
      <c r="H140" s="83"/>
    </row>
    <row r="141" spans="1:8" ht="16.5" thickBot="1">
      <c r="A141" s="16" t="s">
        <v>112</v>
      </c>
      <c r="B141" s="48" t="s">
        <v>232</v>
      </c>
      <c r="C141" s="78"/>
      <c r="D141" s="88"/>
      <c r="E141" s="88"/>
      <c r="F141" s="88"/>
      <c r="G141" s="88"/>
      <c r="H141" s="88"/>
    </row>
    <row r="142" spans="1:11" ht="16.5" thickBot="1">
      <c r="A142" s="14" t="s">
        <v>114</v>
      </c>
      <c r="B142" s="47" t="s">
        <v>233</v>
      </c>
      <c r="C142" s="82"/>
      <c r="D142" s="91"/>
      <c r="E142" s="91"/>
      <c r="F142" s="92">
        <v>637</v>
      </c>
      <c r="G142" s="92">
        <v>637</v>
      </c>
      <c r="H142" s="92">
        <v>637</v>
      </c>
      <c r="I142" s="7"/>
      <c r="J142" s="7"/>
      <c r="K142" s="7"/>
    </row>
    <row r="143" spans="1:8" s="4" customFormat="1" ht="16.5" thickBot="1">
      <c r="A143" s="50" t="s">
        <v>234</v>
      </c>
      <c r="B143" s="51" t="s">
        <v>235</v>
      </c>
      <c r="C143" s="82">
        <f>+C122+C142</f>
        <v>75003</v>
      </c>
      <c r="D143" s="99">
        <f>+D142+D122</f>
        <v>5675</v>
      </c>
      <c r="E143" s="99">
        <f>+E142+E122</f>
        <v>80678</v>
      </c>
      <c r="F143" s="99">
        <f>+F142+F122</f>
        <v>34281</v>
      </c>
      <c r="G143" s="99">
        <f>+G142+G122</f>
        <v>114959</v>
      </c>
      <c r="H143" s="99">
        <f>+H142+H122</f>
        <v>114959</v>
      </c>
    </row>
    <row r="144" spans="1:8" s="4" customFormat="1" ht="15.75">
      <c r="A144" s="56"/>
      <c r="B144" s="56"/>
      <c r="C144" s="57"/>
      <c r="E144" s="93"/>
      <c r="G144" s="93"/>
      <c r="H144" s="93"/>
    </row>
    <row r="145" ht="7.5" customHeight="1" thickBot="1"/>
    <row r="146" spans="1:8" ht="16.5" thickBot="1">
      <c r="A146" s="105" t="s">
        <v>241</v>
      </c>
      <c r="B146" s="106"/>
      <c r="C146" s="84"/>
      <c r="D146" s="91"/>
      <c r="E146" s="91">
        <v>25</v>
      </c>
      <c r="F146" s="91"/>
      <c r="G146" s="91">
        <v>25</v>
      </c>
      <c r="H146" s="91">
        <v>25</v>
      </c>
    </row>
    <row r="147" spans="1:8" ht="16.5" thickBot="1">
      <c r="A147" s="105" t="s">
        <v>242</v>
      </c>
      <c r="B147" s="106"/>
      <c r="C147" s="84"/>
      <c r="D147" s="91"/>
      <c r="E147" s="91">
        <v>24</v>
      </c>
      <c r="F147" s="91"/>
      <c r="G147" s="91">
        <v>24</v>
      </c>
      <c r="H147" s="91">
        <v>24</v>
      </c>
    </row>
    <row r="148" spans="1:3" ht="15.75">
      <c r="A148" s="55"/>
      <c r="B148" s="55"/>
      <c r="C148" s="55"/>
    </row>
    <row r="149" spans="1:3" ht="15.75">
      <c r="A149" s="55"/>
      <c r="B149" s="55"/>
      <c r="C149" s="55"/>
    </row>
    <row r="150" spans="1:3" ht="15.75">
      <c r="A150" s="104" t="s">
        <v>236</v>
      </c>
      <c r="B150" s="104"/>
      <c r="C150" s="104"/>
    </row>
    <row r="151" spans="1:3" ht="15" customHeight="1" thickBot="1">
      <c r="A151" s="101"/>
      <c r="B151" s="101"/>
      <c r="C151" s="2" t="s">
        <v>1</v>
      </c>
    </row>
    <row r="152" spans="1:8" ht="19.5" customHeight="1" thickBot="1">
      <c r="A152" s="53">
        <v>1</v>
      </c>
      <c r="B152" s="54" t="s">
        <v>237</v>
      </c>
      <c r="C152" s="85">
        <v>-7608</v>
      </c>
      <c r="D152" s="91"/>
      <c r="E152" s="94">
        <v>-6189</v>
      </c>
      <c r="F152" s="91"/>
      <c r="G152" s="111">
        <f>+G60-G122</f>
        <v>-5194</v>
      </c>
      <c r="H152" s="94"/>
    </row>
    <row r="153" spans="1:8" ht="25.5" customHeight="1" thickBot="1">
      <c r="A153" s="53" t="s">
        <v>18</v>
      </c>
      <c r="B153" s="54" t="s">
        <v>238</v>
      </c>
      <c r="C153" s="85">
        <v>7608</v>
      </c>
      <c r="D153" s="91"/>
      <c r="E153" s="94">
        <v>6189</v>
      </c>
      <c r="F153" s="91"/>
      <c r="G153" s="94">
        <f>+G83-G142</f>
        <v>5194</v>
      </c>
      <c r="H153" s="94"/>
    </row>
  </sheetData>
  <sheetProtection/>
  <mergeCells count="8">
    <mergeCell ref="A151:B151"/>
    <mergeCell ref="A85:C85"/>
    <mergeCell ref="A1:C1"/>
    <mergeCell ref="A2:B2"/>
    <mergeCell ref="A86:B86"/>
    <mergeCell ref="A150:C150"/>
    <mergeCell ref="A146:B146"/>
    <mergeCell ref="A147:B147"/>
  </mergeCells>
  <printOptions horizontalCentered="1"/>
  <pageMargins left="0.3937007874015748" right="0.3937007874015748" top="1.062992125984252" bottom="0.4724409448818898" header="0.7874015748031497" footer="0.5905511811023623"/>
  <pageSetup fitToHeight="2" horizontalDpi="600" verticalDpi="600" orientation="portrait" paperSize="9" scale="53" r:id="rId1"/>
  <headerFooter alignWithMargins="0">
    <oddHeader xml:space="preserve">&amp;C&amp;"Times New Roman CE,Félkövér"&amp;12Pári Község Önkormányzata
2015. ÉVI KÖLTSÉGVETÉSÉNEK ÖSSZEVONT MÉRLEGE&amp;10
&amp;R&amp;"Times New Roman CE,Félkövér dőlt"&amp;11 3. sz. melléklet </oddHeader>
  </headerFooter>
  <rowBreaks count="1" manualBreakCount="1">
    <brk id="84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2016-05-19T10:50:14Z</cp:lastPrinted>
  <dcterms:created xsi:type="dcterms:W3CDTF">2014-02-06T13:22:03Z</dcterms:created>
  <dcterms:modified xsi:type="dcterms:W3CDTF">2016-05-19T10:50:34Z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