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oronavírus\Kincsesbánya\kv.2019.mód\5.kv.2019.EGYSÉGES\"/>
    </mc:Choice>
  </mc:AlternateContent>
  <bookViews>
    <workbookView xWindow="1812" yWindow="1848" windowWidth="14400" windowHeight="10728"/>
  </bookViews>
  <sheets>
    <sheet name="Munka1" sheetId="2" r:id="rId1"/>
    <sheet name="Munka3" sheetId="3" r:id="rId2"/>
  </sheets>
  <definedNames>
    <definedName name="_xlnm.Print_Area" localSheetId="0">Munka1!$A$1:$H$27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" l="1"/>
  <c r="E20" i="2"/>
  <c r="E26" i="2" l="1"/>
  <c r="F25" i="2" l="1"/>
  <c r="D25" i="2"/>
  <c r="F20" i="2"/>
  <c r="D20" i="2"/>
  <c r="D26" i="2" l="1"/>
  <c r="F26" i="2"/>
  <c r="C25" i="2"/>
  <c r="C20" i="2" l="1"/>
  <c r="H25" i="2"/>
  <c r="H20" i="2" l="1"/>
  <c r="H26" i="2" l="1"/>
  <c r="C26" i="2"/>
</calcChain>
</file>

<file path=xl/sharedStrings.xml><?xml version="1.0" encoding="utf-8"?>
<sst xmlns="http://schemas.openxmlformats.org/spreadsheetml/2006/main" count="37" uniqueCount="33">
  <si>
    <t>Feladat megnevezése</t>
  </si>
  <si>
    <t xml:space="preserve">     </t>
  </si>
  <si>
    <t>sorszám</t>
  </si>
  <si>
    <t>1.</t>
  </si>
  <si>
    <t>Kincsesbánya Község Önkormányzata</t>
  </si>
  <si>
    <t>Önkormányzat</t>
  </si>
  <si>
    <t>Közös Hivatal</t>
  </si>
  <si>
    <t>Összesen</t>
  </si>
  <si>
    <t>Beruházási, felújítási kiadások összesen: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</si>
  <si>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</si>
  <si>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</si>
  <si>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</si>
  <si>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</si>
  <si>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</si>
  <si>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Adatok Ft-ban</t>
  </si>
  <si>
    <t>Energatikai felújítás</t>
  </si>
  <si>
    <t>Kerékpárút építése</t>
  </si>
  <si>
    <t>2019. évi Beuházási, felújítási kiadásai</t>
  </si>
  <si>
    <t>Somosmáli utca felújítása</t>
  </si>
  <si>
    <t>Lépcső felújítása (Emlékmű-domb)</t>
  </si>
  <si>
    <t>Kisértékű eszközök beszerzése</t>
  </si>
  <si>
    <t>Eredeti előirányzat</t>
  </si>
  <si>
    <t>I. módosítás</t>
  </si>
  <si>
    <t>Módosított előirányzat</t>
  </si>
  <si>
    <t>Klima (fogorvos)</t>
  </si>
  <si>
    <t>4.</t>
  </si>
  <si>
    <t>5.</t>
  </si>
  <si>
    <t>Eredeti-Módosított előirányzat</t>
  </si>
  <si>
    <t>II. módosítás</t>
  </si>
  <si>
    <t xml:space="preserve"> </t>
  </si>
  <si>
    <t>Szennyvíz-telep szivattyú beszerzés</t>
  </si>
  <si>
    <t>Számítógép vásárlása</t>
  </si>
  <si>
    <t>4. melléklet a 3/2019.(II. 20.) önkormányzati rendelethez és 4.  melléklet az 5/2020.(V. 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</si>
</sst>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8" xfId="0" applyFont="1" applyBorder="1"/>
    <xf numFmtId="3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/>
    <xf numFmtId="0" fontId="4" fillId="0" borderId="1" xfId="0" applyFont="1" applyBorder="1"/>
    <xf numFmtId="0" fontId="0" fillId="0" borderId="2" xfId="0" applyFill="1" applyBorder="1" applyAlignment="1">
      <alignment horizontal="center"/>
    </xf>
    <xf numFmtId="0" fontId="0" fillId="0" borderId="15" xfId="0" applyBorder="1" applyAlignment="1">
      <alignment horizontal="left"/>
    </xf>
    <xf numFmtId="0" fontId="4" fillId="0" borderId="6" xfId="0" applyFont="1" applyBorder="1" applyAlignment="1"/>
    <xf numFmtId="0" fontId="5" fillId="0" borderId="3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3" fontId="0" fillId="0" borderId="15" xfId="0" applyNumberFormat="1" applyFont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2:H30"/>
  <sheetViews>
    <sheetView tabSelected="1" zoomScaleNormal="100" workbookViewId="0">
      <selection activeCell="A2" sqref="A2:H2"/>
    </sheetView>
  </sheetViews>
  <sheetFormatPr defaultRowHeight="13.2" x14ac:dyDescent="0.25"/>
  <cols>
    <col min="1" max="1" width="9.5546875" style="14" customWidth="1"/>
    <col min="2" max="2" width="47" customWidth="1"/>
    <col min="3" max="8" width="15" customWidth="1"/>
  </cols>
  <sheetData>
    <row r="2" spans="1:8" s="11" customFormat="1" x14ac:dyDescent="0.25">
      <c r="A2" s="30" t="s">
        <v>32</v>
      </c>
      <c r="B2" s="30"/>
      <c r="C2" s="30"/>
      <c r="D2" s="30"/>
      <c r="E2" s="30"/>
      <c r="F2" s="30"/>
      <c r="G2" s="30"/>
      <c r="H2" s="30"/>
    </row>
    <row r="4" spans="1:8" x14ac:dyDescent="0.25">
      <c r="C4" s="7"/>
      <c r="D4" s="7"/>
      <c r="E4" s="7"/>
      <c r="F4" s="7"/>
    </row>
    <row r="5" spans="1:8" x14ac:dyDescent="0.25">
      <c r="A5" s="14" t="s">
        <v>1</v>
      </c>
    </row>
    <row r="6" spans="1:8" s="3" customFormat="1" ht="20.100000000000001" customHeight="1" x14ac:dyDescent="0.25">
      <c r="A6" s="31" t="s">
        <v>4</v>
      </c>
      <c r="B6" s="31"/>
      <c r="C6" s="31"/>
      <c r="D6" s="31"/>
      <c r="E6" s="31"/>
      <c r="F6" s="31"/>
      <c r="G6" s="31"/>
      <c r="H6" s="31"/>
    </row>
    <row r="7" spans="1:8" s="3" customFormat="1" ht="20.100000000000001" customHeight="1" x14ac:dyDescent="0.25">
      <c r="A7" s="31" t="s">
        <v>17</v>
      </c>
      <c r="B7" s="31"/>
      <c r="C7" s="31"/>
      <c r="D7" s="31"/>
      <c r="E7" s="31"/>
      <c r="F7" s="31"/>
      <c r="G7" s="31"/>
      <c r="H7" s="31"/>
    </row>
    <row r="11" spans="1:8" ht="15" customHeight="1" x14ac:dyDescent="0.25">
      <c r="B11" s="36" t="s">
        <v>14</v>
      </c>
      <c r="C11" s="36"/>
      <c r="D11" s="36"/>
      <c r="E11" s="36"/>
      <c r="F11" s="36"/>
      <c r="G11" s="36"/>
      <c r="H11" s="36"/>
    </row>
    <row r="12" spans="1:8" ht="22.5" customHeight="1" x14ac:dyDescent="0.25">
      <c r="A12" s="48" t="s">
        <v>2</v>
      </c>
      <c r="B12" s="51" t="s">
        <v>0</v>
      </c>
      <c r="C12" s="37" t="s">
        <v>5</v>
      </c>
      <c r="D12" s="38"/>
      <c r="E12" s="38"/>
      <c r="F12" s="39"/>
      <c r="G12" s="37" t="s">
        <v>6</v>
      </c>
      <c r="H12" s="39"/>
    </row>
    <row r="13" spans="1:8" x14ac:dyDescent="0.25">
      <c r="A13" s="49"/>
      <c r="B13" s="52"/>
      <c r="C13" s="48" t="s">
        <v>21</v>
      </c>
      <c r="D13" s="40" t="s">
        <v>22</v>
      </c>
      <c r="E13" s="40" t="s">
        <v>28</v>
      </c>
      <c r="F13" s="42" t="s">
        <v>23</v>
      </c>
      <c r="G13" s="32" t="s">
        <v>27</v>
      </c>
      <c r="H13" s="34" t="s">
        <v>7</v>
      </c>
    </row>
    <row r="14" spans="1:8" ht="30.75" customHeight="1" x14ac:dyDescent="0.25">
      <c r="A14" s="50"/>
      <c r="B14" s="53"/>
      <c r="C14" s="50"/>
      <c r="D14" s="41"/>
      <c r="E14" s="41"/>
      <c r="F14" s="43"/>
      <c r="G14" s="33"/>
      <c r="H14" s="35"/>
    </row>
    <row r="15" spans="1:8" ht="19.5" customHeight="1" x14ac:dyDescent="0.25">
      <c r="A15" s="15" t="s">
        <v>3</v>
      </c>
      <c r="B15" s="9" t="s">
        <v>20</v>
      </c>
      <c r="C15" s="12">
        <v>55500</v>
      </c>
      <c r="D15" s="12">
        <v>1263740</v>
      </c>
      <c r="E15" s="12">
        <v>448458</v>
      </c>
      <c r="F15" s="12">
        <v>1767698</v>
      </c>
      <c r="G15" s="10"/>
      <c r="H15" s="16">
        <v>1319240</v>
      </c>
    </row>
    <row r="16" spans="1:8" ht="19.5" customHeight="1" x14ac:dyDescent="0.25">
      <c r="A16" s="15" t="s">
        <v>9</v>
      </c>
      <c r="B16" s="8" t="s">
        <v>16</v>
      </c>
      <c r="C16" s="13">
        <v>67431908</v>
      </c>
      <c r="D16" s="13">
        <v>-14070305</v>
      </c>
      <c r="E16" s="13">
        <v>68800</v>
      </c>
      <c r="F16" s="29">
        <v>53430403</v>
      </c>
      <c r="G16" s="10"/>
      <c r="H16" s="16">
        <v>53361603</v>
      </c>
    </row>
    <row r="17" spans="1:8" ht="19.5" customHeight="1" x14ac:dyDescent="0.25">
      <c r="A17" s="15" t="s">
        <v>10</v>
      </c>
      <c r="B17" s="8" t="s">
        <v>24</v>
      </c>
      <c r="C17" s="13"/>
      <c r="D17" s="13">
        <v>260350</v>
      </c>
      <c r="E17" s="13"/>
      <c r="F17" s="13">
        <v>260350</v>
      </c>
      <c r="G17" s="10"/>
      <c r="H17" s="16">
        <v>260350</v>
      </c>
    </row>
    <row r="18" spans="1:8" ht="19.5" customHeight="1" x14ac:dyDescent="0.25">
      <c r="A18" s="15" t="s">
        <v>25</v>
      </c>
      <c r="B18" s="8" t="s">
        <v>31</v>
      </c>
      <c r="C18" s="13"/>
      <c r="D18" s="13">
        <v>288290</v>
      </c>
      <c r="E18" s="13"/>
      <c r="F18" s="13">
        <v>288290</v>
      </c>
      <c r="G18" s="10"/>
      <c r="H18" s="16">
        <v>288290</v>
      </c>
    </row>
    <row r="19" spans="1:8" ht="19.5" customHeight="1" x14ac:dyDescent="0.25">
      <c r="A19" s="15" t="s">
        <v>26</v>
      </c>
      <c r="B19" s="8" t="s">
        <v>30</v>
      </c>
      <c r="C19" s="13"/>
      <c r="D19" s="13">
        <v>1485628</v>
      </c>
      <c r="E19" s="13">
        <v>2191232</v>
      </c>
      <c r="F19" s="29">
        <v>3676860</v>
      </c>
      <c r="G19" s="10"/>
      <c r="H19" s="16">
        <v>850628</v>
      </c>
    </row>
    <row r="20" spans="1:8" ht="19.5" customHeight="1" x14ac:dyDescent="0.25">
      <c r="A20" s="56" t="s">
        <v>11</v>
      </c>
      <c r="B20" s="57"/>
      <c r="C20" s="17">
        <f>SUM(C15:C19)</f>
        <v>67487408</v>
      </c>
      <c r="D20" s="17">
        <f>SUM(D15:D19)</f>
        <v>-10772297</v>
      </c>
      <c r="E20" s="17">
        <f>SUM(E15:E19)</f>
        <v>2708490</v>
      </c>
      <c r="F20" s="17">
        <f>SUM(F15:F19)</f>
        <v>59423601</v>
      </c>
      <c r="G20" s="18"/>
      <c r="H20" s="19">
        <f>SUM(H15:H19)</f>
        <v>56080111</v>
      </c>
    </row>
    <row r="21" spans="1:8" ht="19.5" customHeight="1" x14ac:dyDescent="0.25">
      <c r="A21" s="25" t="s">
        <v>3</v>
      </c>
      <c r="B21" s="26" t="s">
        <v>15</v>
      </c>
      <c r="C21" s="13">
        <v>56101779</v>
      </c>
      <c r="D21" s="13">
        <v>667295</v>
      </c>
      <c r="E21" s="13">
        <v>969886</v>
      </c>
      <c r="F21" s="13">
        <v>58738960</v>
      </c>
      <c r="G21" s="21"/>
      <c r="H21" s="28">
        <v>56769074</v>
      </c>
    </row>
    <row r="22" spans="1:8" ht="19.5" customHeight="1" x14ac:dyDescent="0.25">
      <c r="A22" s="27" t="s">
        <v>9</v>
      </c>
      <c r="B22" s="26" t="s">
        <v>18</v>
      </c>
      <c r="C22" s="13">
        <v>6985000</v>
      </c>
      <c r="D22" s="13"/>
      <c r="E22" s="13">
        <v>996117</v>
      </c>
      <c r="F22" s="13">
        <v>7981117</v>
      </c>
      <c r="G22" s="21"/>
      <c r="H22" s="28">
        <v>6985000</v>
      </c>
    </row>
    <row r="23" spans="1:8" ht="19.5" customHeight="1" x14ac:dyDescent="0.25">
      <c r="A23" s="27" t="s">
        <v>10</v>
      </c>
      <c r="B23" s="26" t="s">
        <v>19</v>
      </c>
      <c r="C23" s="13">
        <v>1270000</v>
      </c>
      <c r="D23" s="13"/>
      <c r="E23" s="13"/>
      <c r="F23" s="13">
        <v>1270000</v>
      </c>
      <c r="G23" s="21"/>
      <c r="H23" s="28">
        <v>1270000</v>
      </c>
    </row>
    <row r="24" spans="1:8" ht="19.5" customHeight="1" x14ac:dyDescent="0.25">
      <c r="A24" s="22" t="s">
        <v>9</v>
      </c>
      <c r="B24" s="23" t="s">
        <v>12</v>
      </c>
      <c r="C24" s="13">
        <v>5500000</v>
      </c>
      <c r="D24" s="13">
        <v>-1485628</v>
      </c>
      <c r="E24" s="13">
        <v>-2542770</v>
      </c>
      <c r="F24" s="13">
        <v>1471602</v>
      </c>
      <c r="G24" s="10"/>
      <c r="H24" s="28">
        <v>4649372</v>
      </c>
    </row>
    <row r="25" spans="1:8" ht="19.5" customHeight="1" x14ac:dyDescent="0.25">
      <c r="A25" s="24" t="s">
        <v>13</v>
      </c>
      <c r="B25" s="20"/>
      <c r="C25" s="17">
        <f>C21+C24+C22+C23</f>
        <v>69856779</v>
      </c>
      <c r="D25" s="17">
        <f>SUM(D21:D24)</f>
        <v>-818333</v>
      </c>
      <c r="E25" s="17">
        <f>SUM(E21:E24)</f>
        <v>-576767</v>
      </c>
      <c r="F25" s="17">
        <f>SUM(F21:F24)</f>
        <v>69461679</v>
      </c>
      <c r="G25" s="18"/>
      <c r="H25" s="19">
        <f>SUM(H21:H24)</f>
        <v>69673446</v>
      </c>
    </row>
    <row r="26" spans="1:8" ht="19.5" customHeight="1" x14ac:dyDescent="0.25">
      <c r="A26" s="58" t="s">
        <v>8</v>
      </c>
      <c r="B26" s="59"/>
      <c r="C26" s="46">
        <f>(C20+C25)</f>
        <v>137344187</v>
      </c>
      <c r="D26" s="46">
        <f>D20+D25</f>
        <v>-11590630</v>
      </c>
      <c r="E26" s="64">
        <f>E20+E25</f>
        <v>2131723</v>
      </c>
      <c r="F26" s="62">
        <f>F20+F25</f>
        <v>128885280</v>
      </c>
      <c r="G26" s="54"/>
      <c r="H26" s="44">
        <f>H20+H25</f>
        <v>125753557</v>
      </c>
    </row>
    <row r="27" spans="1:8" ht="19.5" customHeight="1" x14ac:dyDescent="0.25">
      <c r="A27" s="60"/>
      <c r="B27" s="61"/>
      <c r="C27" s="47"/>
      <c r="D27" s="47"/>
      <c r="E27" s="65"/>
      <c r="F27" s="63"/>
      <c r="G27" s="55"/>
      <c r="H27" s="45"/>
    </row>
    <row r="28" spans="1:8" x14ac:dyDescent="0.25">
      <c r="A28" s="2"/>
      <c r="B28" s="2"/>
      <c r="C28" s="1"/>
      <c r="D28" s="1"/>
      <c r="E28" s="1" t="s">
        <v>29</v>
      </c>
      <c r="F28" s="1"/>
    </row>
    <row r="29" spans="1:8" x14ac:dyDescent="0.25">
      <c r="A29" s="2"/>
      <c r="B29" s="4"/>
      <c r="C29" s="6"/>
      <c r="D29" s="6"/>
      <c r="E29" s="6"/>
      <c r="F29" s="6"/>
    </row>
    <row r="30" spans="1:8" x14ac:dyDescent="0.25">
      <c r="A30" s="2"/>
      <c r="B30" s="5"/>
      <c r="C30" s="1"/>
      <c r="D30" s="1"/>
      <c r="E30" s="1"/>
      <c r="F30" s="1"/>
    </row>
  </sheetData>
  <mergeCells count="22">
    <mergeCell ref="H26:H27"/>
    <mergeCell ref="C26:C27"/>
    <mergeCell ref="A12:A14"/>
    <mergeCell ref="B12:B14"/>
    <mergeCell ref="C13:C14"/>
    <mergeCell ref="G26:G27"/>
    <mergeCell ref="A20:B20"/>
    <mergeCell ref="A26:B27"/>
    <mergeCell ref="D26:D27"/>
    <mergeCell ref="F26:F27"/>
    <mergeCell ref="E26:E27"/>
    <mergeCell ref="A2:H2"/>
    <mergeCell ref="A6:H6"/>
    <mergeCell ref="A7:H7"/>
    <mergeCell ref="G13:G14"/>
    <mergeCell ref="H13:H14"/>
    <mergeCell ref="B11:H11"/>
    <mergeCell ref="C12:F12"/>
    <mergeCell ref="D13:D14"/>
    <mergeCell ref="F13:F14"/>
    <mergeCell ref="G12:H12"/>
    <mergeCell ref="E13:E1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"/>
  <sheetViews>
    <sheetView workbookViewId="0">
      <selection activeCell="F5" sqref="F5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Windows-felhasználó</cp:lastModifiedBy>
  <cp:lastPrinted>2019-09-23T13:28:21Z</cp:lastPrinted>
  <dcterms:created xsi:type="dcterms:W3CDTF">2001-03-10T10:34:29Z</dcterms:created>
  <dcterms:modified xsi:type="dcterms:W3CDTF">2020-04-29T10:36:45Z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