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Felhalmozási_bevételek_(6_)" sheetId="1" r:id="rId1"/>
  </sheets>
  <definedNames>
    <definedName name="Excel_BuiltIn_Print_Area_1_1">!#REF!</definedName>
    <definedName name="Excel_BuiltIn_Print_Area_2_1">"['file:///_kozos/2013/K%C3%B6lts%C3%A9gvet%C3%A9s%202013/2.1%20%C3%A9s%202.1.1.xls'#$''.$A$1:.$G$162]"</definedName>
    <definedName name="Excel_BuiltIn_Print_Area_7">!#REF!</definedName>
    <definedName name="Excel_BuiltIn_Print_Area_8">!#REF!</definedName>
    <definedName name="Excel_BuiltIn_Print_Titles_2_1">"['file:///_kozos/2013/K%C3%B6lts%C3%A9gvet%C3%A9s%202013/2.1%20%C3%A9s%202.1.1.xls'#$''.$A$6:.$IP$8]"</definedName>
    <definedName name="_xlnm.Print_Area" localSheetId="0">'Felhalmozási_bevételek_(6_)'!$A$1:$J$26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24" i="1"/>
  <c r="I23" i="1"/>
  <c r="I22" i="1"/>
  <c r="I21" i="1"/>
  <c r="I20" i="1"/>
  <c r="I19" i="1"/>
  <c r="F18" i="1"/>
  <c r="F16" i="1" s="1"/>
  <c r="I16" i="1" s="1"/>
  <c r="I17" i="1"/>
  <c r="F17" i="1"/>
  <c r="H16" i="1"/>
  <c r="H10" i="1" s="1"/>
  <c r="H26" i="1" s="1"/>
  <c r="G16" i="1"/>
  <c r="G10" i="1" s="1"/>
  <c r="G26" i="1" s="1"/>
  <c r="I15" i="1"/>
  <c r="F14" i="1"/>
  <c r="I14" i="1" s="1"/>
  <c r="I13" i="1"/>
  <c r="F12" i="1"/>
  <c r="I12" i="1" s="1"/>
  <c r="H11" i="1"/>
  <c r="G11" i="1"/>
  <c r="F11" i="1" l="1"/>
  <c r="I18" i="1"/>
  <c r="F10" i="1" l="1"/>
  <c r="I11" i="1"/>
  <c r="F26" i="1" l="1"/>
  <c r="I26" i="1" s="1"/>
  <c r="I10" i="1"/>
</calcChain>
</file>

<file path=xl/sharedStrings.xml><?xml version="1.0" encoding="utf-8"?>
<sst xmlns="http://schemas.openxmlformats.org/spreadsheetml/2006/main" count="58" uniqueCount="58">
  <si>
    <t>2.8. melléklet a 4/2020. (II. 13.) önkormányzati rendelethez</t>
  </si>
  <si>
    <t>Felhalmozási bevételek</t>
  </si>
  <si>
    <t>(2. melléklet 6. 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</si>
  <si>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</si>
  <si>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</si>
  <si>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</si>
  <si>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</si>
  <si>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</si>
  <si>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</si>
  <si>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</si>
  <si>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</si>
  <si>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</si>
  <si>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</si>
  <si>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</si>
  <si>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Cím</t>
  </si>
  <si>
    <t>Alcím</t>
  </si>
  <si>
    <t>Jogcím</t>
  </si>
  <si>
    <t>Feladat</t>
  </si>
  <si>
    <t xml:space="preserve">                                                      Megnevezés</t>
  </si>
  <si>
    <t>2020. évi eredeti előirányzat</t>
  </si>
  <si>
    <t>Összesen</t>
  </si>
  <si>
    <t>ASP részletező kód</t>
  </si>
  <si>
    <t>Kötelező feladat</t>
  </si>
  <si>
    <t>Önként vállalt feladat</t>
  </si>
  <si>
    <t>Állami (államigazgatási) feladat</t>
  </si>
  <si>
    <t>6.1.</t>
  </si>
  <si>
    <t>Ingatlanok értékesítése</t>
  </si>
  <si>
    <t>6.1.1.</t>
  </si>
  <si>
    <t>Telekértékesítés bevétele összesen</t>
  </si>
  <si>
    <t>6.1.1.1.</t>
  </si>
  <si>
    <t>Telekértékesítés bevétele (egyéb tulajdonszerzési jogcímen)</t>
  </si>
  <si>
    <t>6.1.1.2.</t>
  </si>
  <si>
    <t>Telekértékesítés bevétele (ingatlancsere jogcímen)</t>
  </si>
  <si>
    <t>6.1.1.3.</t>
  </si>
  <si>
    <t>ÉNY-i Gazdasági Övezet kialakítása (beépítetlen terület értékesítése)</t>
  </si>
  <si>
    <t>6.1.1.4.</t>
  </si>
  <si>
    <t>ÉNY-i Gazdasági Övezet kialakítása (beépítetlen terület ingatlancsere jogcím)</t>
  </si>
  <si>
    <t>6.1.2.</t>
  </si>
  <si>
    <t>Beépített ingatlanok értékesítése összesen</t>
  </si>
  <si>
    <t>6.1.2.1.</t>
  </si>
  <si>
    <t>Beépített ingatlanok értékesítése (egyéb tulajdonszerzési jogcímen)</t>
  </si>
  <si>
    <t>6.1.2.2.</t>
  </si>
  <si>
    <t>Beépített ingatlanok értékesítése (ingatlancsere jogcímen)</t>
  </si>
  <si>
    <t>6.1.2.3.</t>
  </si>
  <si>
    <t>ÉNY-i Gazdasági Övezet kialakítása (beépített ingatlanok értékesítése)</t>
  </si>
  <si>
    <t>6.1.2.4.</t>
  </si>
  <si>
    <t>ÉNY-i Gazdasági Övezet kialakítása (beépített terület ingatlancsere jogcím)</t>
  </si>
  <si>
    <t>6.1.3.</t>
  </si>
  <si>
    <t>Lakásalap bevételei</t>
  </si>
  <si>
    <t>6.1.4.</t>
  </si>
  <si>
    <t>Termőföld értékesítés bevétele</t>
  </si>
  <si>
    <t>6.2.</t>
  </si>
  <si>
    <t>Egyéb tárgyi eszközök értékesítése</t>
  </si>
  <si>
    <t>6.3.</t>
  </si>
  <si>
    <t>Részesedések értékesítése</t>
  </si>
  <si>
    <t>6.4.</t>
  </si>
  <si>
    <t>Immateriális javak értékesítése</t>
  </si>
  <si>
    <t xml:space="preserve">                                                      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</si>
</sst>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&quot; &quot;d&quot;.&quot;"/>
    <numFmt numFmtId="165" formatCode="yyyy\-mm\-dd"/>
  </numFmts>
  <fonts count="14">
    <font>
      <sz val="11"/>
      <color rgb="FF000000"/>
      <name val="Calibri"/>
      <family val="2"/>
      <charset val="238"/>
    </font>
    <font>
      <b/>
      <u/>
      <sz val="14"/>
      <color rgb="FF000000"/>
      <name val="Arial1"/>
      <charset val="238"/>
    </font>
    <font>
      <sz val="11"/>
      <color rgb="FF000000"/>
      <name val="Times New Roman CE"/>
      <charset val="238"/>
    </font>
    <font>
      <sz val="14"/>
      <color rgb="FF000000"/>
      <name val="Arial1"/>
      <charset val="238"/>
    </font>
    <font>
      <sz val="14"/>
      <color rgb="FF000000"/>
      <name val="Calibri"/>
      <family val="2"/>
      <charset val="238"/>
    </font>
    <font>
      <b/>
      <u/>
      <sz val="16"/>
      <color rgb="FF000000"/>
      <name val="Arial1"/>
      <charset val="238"/>
    </font>
    <font>
      <b/>
      <sz val="14"/>
      <color rgb="FF000000"/>
      <name val="Arial1"/>
      <charset val="238"/>
    </font>
    <font>
      <sz val="14"/>
      <color rgb="FF000000"/>
      <name val="Arial"/>
      <family val="2"/>
      <charset val="238"/>
    </font>
    <font>
      <sz val="11"/>
      <color rgb="FF000000"/>
      <name val="Arial1"/>
      <charset val="238"/>
    </font>
    <font>
      <sz val="10"/>
      <color rgb="FF000000"/>
      <name val="Arial1"/>
      <charset val="238"/>
    </font>
    <font>
      <b/>
      <sz val="14"/>
      <color rgb="FF000000"/>
      <name val="Arial"/>
      <family val="2"/>
      <charset val="238"/>
    </font>
    <font>
      <b/>
      <sz val="11"/>
      <color rgb="FF000000"/>
      <name val="Times New Roman CE"/>
      <charset val="238"/>
    </font>
    <font>
      <b/>
      <sz val="10"/>
      <color rgb="FF000000"/>
      <name val="Arial CE"/>
      <charset val="238"/>
    </font>
    <font>
      <sz val="10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Border="0" applyProtection="0"/>
  </cellStyleXfs>
  <cellXfs count="45">
    <xf numFmtId="0" fontId="0" fillId="0" borderId="0" xfId="0"/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Fill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left" vertical="center"/>
    </xf>
    <xf numFmtId="3" fontId="6" fillId="2" borderId="2" xfId="1" applyNumberFormat="1" applyFont="1" applyFill="1" applyBorder="1" applyAlignment="1" applyProtection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 applyProtection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/>
    <xf numFmtId="0" fontId="6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shrinkToFit="1"/>
    </xf>
    <xf numFmtId="3" fontId="3" fillId="0" borderId="1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13" fillId="0" borderId="0" xfId="0" applyFont="1"/>
    <xf numFmtId="165" fontId="6" fillId="0" borderId="1" xfId="0" applyNumberFormat="1" applyFont="1" applyFill="1" applyBorder="1" applyAlignment="1">
      <alignment horizontal="center" vertical="center"/>
    </xf>
    <xf numFmtId="164" fontId="6" fillId="0" borderId="1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 shrinkToFit="1"/>
    </xf>
    <xf numFmtId="0" fontId="7" fillId="0" borderId="0" xfId="0" applyFont="1" applyAlignment="1">
      <alignment horizontal="center"/>
    </xf>
  </cellXfs>
  <cellStyles count="2">
    <cellStyle name="Normál" xfId="0" builtinId="0"/>
    <cellStyle name="Normál_A költségvetés bevételei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26"/>
  <sheetViews>
    <sheetView tabSelected="1" view="pageBreakPreview" zoomScale="60" zoomScaleNormal="80" workbookViewId="0">
      <selection activeCell="C14" sqref="C14:F14"/>
    </sheetView>
  </sheetViews>
  <sheetFormatPr defaultColWidth="9.28515625" defaultRowHeight="18"/>
  <cols>
    <col min="1" max="2" width="9" style="7" customWidth="1"/>
    <col min="3" max="4" width="13.140625" style="7" customWidth="1"/>
    <col min="5" max="5" width="89.140625" style="7" customWidth="1"/>
    <col min="6" max="6" width="22.28515625" style="7" customWidth="1"/>
    <col min="7" max="7" width="24.28515625" style="7" customWidth="1"/>
    <col min="8" max="8" width="26.42578125" style="7" customWidth="1"/>
    <col min="9" max="9" width="24.28515625" style="7" customWidth="1"/>
    <col min="10" max="10" width="17.7109375" style="44" customWidth="1"/>
    <col min="11" max="223" width="9.42578125" style="2" customWidth="1"/>
  </cols>
  <sheetData>
    <row r="1" spans="1:243" ht="35.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243" ht="30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243" ht="30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243" ht="35.1" customHeight="1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</row>
    <row r="5" spans="1:243" ht="35.1" customHeight="1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</row>
    <row r="6" spans="1:243" ht="30" customHeight="1">
      <c r="E6" s="8"/>
      <c r="F6" s="9"/>
      <c r="H6"/>
      <c r="I6" s="10"/>
      <c r="J6" s="11" t="s">
        <v>3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</row>
    <row r="7" spans="1:243" ht="21" customHeight="1">
      <c r="A7" s="13" t="s">
        <v>4</v>
      </c>
      <c r="B7" s="14" t="s">
        <v>5</v>
      </c>
      <c r="C7" s="14" t="s">
        <v>6</v>
      </c>
      <c r="D7" s="14" t="s">
        <v>7</v>
      </c>
      <c r="E7" s="15" t="s">
        <v>8</v>
      </c>
      <c r="F7" s="14" t="s">
        <v>9</v>
      </c>
      <c r="G7" s="14" t="s">
        <v>10</v>
      </c>
      <c r="H7" s="14" t="s">
        <v>11</v>
      </c>
      <c r="I7" s="14" t="s">
        <v>12</v>
      </c>
      <c r="J7" s="16" t="s">
        <v>13</v>
      </c>
    </row>
    <row r="8" spans="1:243" ht="60" customHeight="1">
      <c r="A8" s="17" t="s">
        <v>14</v>
      </c>
      <c r="B8" s="18" t="s">
        <v>15</v>
      </c>
      <c r="C8" s="18" t="s">
        <v>16</v>
      </c>
      <c r="D8" s="17" t="s">
        <v>17</v>
      </c>
      <c r="E8" s="19" t="s">
        <v>18</v>
      </c>
      <c r="F8" s="20" t="s">
        <v>19</v>
      </c>
      <c r="G8" s="20"/>
      <c r="H8" s="20"/>
      <c r="I8" s="21" t="s">
        <v>20</v>
      </c>
      <c r="J8" s="22" t="s">
        <v>21</v>
      </c>
    </row>
    <row r="9" spans="1:243" ht="60" customHeight="1">
      <c r="A9" s="17"/>
      <c r="B9" s="18"/>
      <c r="C9" s="18"/>
      <c r="D9" s="17"/>
      <c r="E9" s="19"/>
      <c r="F9" s="23" t="s">
        <v>22</v>
      </c>
      <c r="G9" s="23" t="s">
        <v>23</v>
      </c>
      <c r="H9" s="24" t="s">
        <v>24</v>
      </c>
      <c r="I9" s="21"/>
      <c r="J9" s="25"/>
    </row>
    <row r="10" spans="1:243" ht="50.1" customHeight="1">
      <c r="A10" s="14"/>
      <c r="B10" s="26" t="s">
        <v>25</v>
      </c>
      <c r="C10" s="26"/>
      <c r="D10" s="14"/>
      <c r="E10" s="27" t="s">
        <v>26</v>
      </c>
      <c r="F10" s="28">
        <f>F11+F16+F21+F22</f>
        <v>12752439926</v>
      </c>
      <c r="G10" s="28">
        <f>G11+G16+G21+G22</f>
        <v>0</v>
      </c>
      <c r="H10" s="28">
        <f>H11+H16+H21+H22</f>
        <v>0</v>
      </c>
      <c r="I10" s="28">
        <f t="shared" ref="I10:I26" si="0">SUM(F10:H10)</f>
        <v>12752439926</v>
      </c>
      <c r="J10" s="29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1"/>
      <c r="HQ10" s="31"/>
      <c r="HR10" s="31"/>
      <c r="HS10" s="31"/>
      <c r="HT10" s="31"/>
      <c r="HU10" s="31"/>
      <c r="HV10" s="31"/>
      <c r="HW10" s="31"/>
      <c r="HX10" s="31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</row>
    <row r="11" spans="1:243" ht="50.1" customHeight="1">
      <c r="A11" s="32"/>
      <c r="B11" s="33"/>
      <c r="C11" s="34" t="s">
        <v>27</v>
      </c>
      <c r="D11" s="34"/>
      <c r="E11" s="35" t="s">
        <v>28</v>
      </c>
      <c r="F11" s="36">
        <f>SUM(F12:F15)</f>
        <v>11077914926</v>
      </c>
      <c r="G11" s="36">
        <f>SUM(G12:G15)</f>
        <v>0</v>
      </c>
      <c r="H11" s="36">
        <f>SUM(H12:H15)</f>
        <v>0</v>
      </c>
      <c r="I11" s="36">
        <f t="shared" si="0"/>
        <v>11077914926</v>
      </c>
      <c r="J11" s="29"/>
    </row>
    <row r="12" spans="1:243" ht="50.1" customHeight="1">
      <c r="A12" s="32"/>
      <c r="B12" s="33"/>
      <c r="C12" s="34"/>
      <c r="D12" s="34" t="s">
        <v>29</v>
      </c>
      <c r="E12" s="35" t="s">
        <v>30</v>
      </c>
      <c r="F12" s="36">
        <f>3125990000+386329524</f>
        <v>3512319524</v>
      </c>
      <c r="G12" s="36">
        <v>0</v>
      </c>
      <c r="H12" s="36">
        <v>0</v>
      </c>
      <c r="I12" s="36">
        <f t="shared" si="0"/>
        <v>3512319524</v>
      </c>
      <c r="J12" s="29">
        <v>1601</v>
      </c>
    </row>
    <row r="13" spans="1:243" ht="50.1" customHeight="1">
      <c r="A13" s="32"/>
      <c r="B13" s="33"/>
      <c r="C13" s="34"/>
      <c r="D13" s="34" t="s">
        <v>31</v>
      </c>
      <c r="E13" s="35" t="s">
        <v>32</v>
      </c>
      <c r="F13" s="36">
        <v>50000000</v>
      </c>
      <c r="G13" s="36">
        <v>0</v>
      </c>
      <c r="H13" s="36">
        <v>0</v>
      </c>
      <c r="I13" s="36">
        <f t="shared" si="0"/>
        <v>50000000</v>
      </c>
      <c r="J13" s="29">
        <v>1602</v>
      </c>
    </row>
    <row r="14" spans="1:243" ht="50.1" customHeight="1">
      <c r="A14" s="32"/>
      <c r="B14" s="33"/>
      <c r="C14" s="34"/>
      <c r="D14" s="34" t="s">
        <v>33</v>
      </c>
      <c r="E14" s="35" t="s">
        <v>34</v>
      </c>
      <c r="F14" s="36">
        <f>7515595402</f>
        <v>7515595402</v>
      </c>
      <c r="G14" s="36">
        <v>0</v>
      </c>
      <c r="H14" s="36">
        <v>0</v>
      </c>
      <c r="I14" s="36">
        <f t="shared" si="0"/>
        <v>7515595402</v>
      </c>
      <c r="J14" s="29">
        <v>1603</v>
      </c>
    </row>
    <row r="15" spans="1:243" ht="50.1" customHeight="1">
      <c r="A15" s="32"/>
      <c r="B15" s="33"/>
      <c r="C15" s="34"/>
      <c r="D15" s="34" t="s">
        <v>35</v>
      </c>
      <c r="E15" s="35" t="s">
        <v>36</v>
      </c>
      <c r="F15" s="36">
        <v>0</v>
      </c>
      <c r="G15" s="36">
        <v>0</v>
      </c>
      <c r="H15" s="36">
        <v>0</v>
      </c>
      <c r="I15" s="36">
        <f t="shared" si="0"/>
        <v>0</v>
      </c>
      <c r="J15" s="29">
        <v>1604</v>
      </c>
    </row>
    <row r="16" spans="1:243" ht="50.1" customHeight="1">
      <c r="A16" s="32"/>
      <c r="B16" s="33"/>
      <c r="C16" s="34" t="s">
        <v>37</v>
      </c>
      <c r="D16" s="34"/>
      <c r="E16" s="35" t="s">
        <v>38</v>
      </c>
      <c r="F16" s="36">
        <f>SUM(F17:F20)</f>
        <v>1674525000</v>
      </c>
      <c r="G16" s="36">
        <f>SUM(G17:G20)</f>
        <v>0</v>
      </c>
      <c r="H16" s="36">
        <f>SUM(H17:H20)</f>
        <v>0</v>
      </c>
      <c r="I16" s="36">
        <f t="shared" si="0"/>
        <v>1674525000</v>
      </c>
      <c r="J16" s="29"/>
    </row>
    <row r="17" spans="1:243" ht="50.1" customHeight="1">
      <c r="A17" s="32"/>
      <c r="B17" s="33"/>
      <c r="C17" s="34"/>
      <c r="D17" s="34" t="s">
        <v>39</v>
      </c>
      <c r="E17" s="35" t="s">
        <v>40</v>
      </c>
      <c r="F17" s="36">
        <f>1200000000+459025000</f>
        <v>1659025000</v>
      </c>
      <c r="G17" s="36">
        <v>0</v>
      </c>
      <c r="H17" s="36">
        <v>0</v>
      </c>
      <c r="I17" s="36">
        <f t="shared" si="0"/>
        <v>1659025000</v>
      </c>
      <c r="J17" s="29">
        <v>1611</v>
      </c>
    </row>
    <row r="18" spans="1:243" ht="50.1" customHeight="1">
      <c r="A18" s="32"/>
      <c r="B18" s="33"/>
      <c r="C18" s="34"/>
      <c r="D18" s="34" t="s">
        <v>41</v>
      </c>
      <c r="E18" s="35" t="s">
        <v>42</v>
      </c>
      <c r="F18" s="36">
        <f>15500000</f>
        <v>15500000</v>
      </c>
      <c r="G18" s="36">
        <v>0</v>
      </c>
      <c r="H18" s="36">
        <v>0</v>
      </c>
      <c r="I18" s="36">
        <f t="shared" si="0"/>
        <v>15500000</v>
      </c>
      <c r="J18" s="29">
        <v>1612</v>
      </c>
    </row>
    <row r="19" spans="1:243" ht="50.1" customHeight="1">
      <c r="A19" s="32"/>
      <c r="B19" s="33"/>
      <c r="C19" s="34"/>
      <c r="D19" s="34" t="s">
        <v>43</v>
      </c>
      <c r="E19" s="35" t="s">
        <v>44</v>
      </c>
      <c r="F19" s="36">
        <v>0</v>
      </c>
      <c r="G19" s="36">
        <v>0</v>
      </c>
      <c r="H19" s="36">
        <v>0</v>
      </c>
      <c r="I19" s="36">
        <f t="shared" si="0"/>
        <v>0</v>
      </c>
      <c r="J19" s="29">
        <v>1615</v>
      </c>
    </row>
    <row r="20" spans="1:243" ht="50.1" customHeight="1">
      <c r="A20" s="32"/>
      <c r="B20" s="33"/>
      <c r="C20" s="34"/>
      <c r="D20" s="34" t="s">
        <v>45</v>
      </c>
      <c r="E20" s="35" t="s">
        <v>46</v>
      </c>
      <c r="F20" s="36">
        <v>0</v>
      </c>
      <c r="G20" s="36">
        <v>0</v>
      </c>
      <c r="H20" s="36">
        <v>0</v>
      </c>
      <c r="I20" s="36">
        <f t="shared" si="0"/>
        <v>0</v>
      </c>
      <c r="J20" s="29">
        <v>1616</v>
      </c>
    </row>
    <row r="21" spans="1:243" ht="50.1" customHeight="1">
      <c r="A21" s="32"/>
      <c r="B21" s="33"/>
      <c r="C21" s="34" t="s">
        <v>47</v>
      </c>
      <c r="D21" s="34"/>
      <c r="E21" s="35" t="s">
        <v>48</v>
      </c>
      <c r="F21" s="36">
        <v>0</v>
      </c>
      <c r="G21" s="36">
        <v>0</v>
      </c>
      <c r="H21" s="36">
        <v>0</v>
      </c>
      <c r="I21" s="36">
        <f t="shared" si="0"/>
        <v>0</v>
      </c>
      <c r="J21" s="29">
        <v>1613</v>
      </c>
    </row>
    <row r="22" spans="1:243" ht="50.1" customHeight="1">
      <c r="A22" s="37"/>
      <c r="B22" s="33"/>
      <c r="C22" s="33" t="s">
        <v>49</v>
      </c>
      <c r="D22" s="34"/>
      <c r="E22" s="35" t="s">
        <v>50</v>
      </c>
      <c r="F22" s="36">
        <v>0</v>
      </c>
      <c r="G22" s="36">
        <v>0</v>
      </c>
      <c r="H22" s="36">
        <v>0</v>
      </c>
      <c r="I22" s="36">
        <f t="shared" si="0"/>
        <v>0</v>
      </c>
      <c r="J22" s="38">
        <v>1614</v>
      </c>
      <c r="HP22" s="39"/>
      <c r="HQ22" s="39"/>
      <c r="HR22" s="39"/>
      <c r="HS22" s="39"/>
      <c r="HT22" s="39"/>
      <c r="HU22" s="39"/>
      <c r="HV22" s="39"/>
      <c r="HW22" s="39"/>
      <c r="HX22" s="39"/>
    </row>
    <row r="23" spans="1:243" ht="50.1" customHeight="1">
      <c r="A23" s="32"/>
      <c r="B23" s="26" t="s">
        <v>51</v>
      </c>
      <c r="C23" s="26"/>
      <c r="D23" s="40"/>
      <c r="E23" s="32" t="s">
        <v>52</v>
      </c>
      <c r="F23" s="28">
        <v>0</v>
      </c>
      <c r="G23" s="28">
        <v>0</v>
      </c>
      <c r="H23" s="28">
        <v>0</v>
      </c>
      <c r="I23" s="28">
        <f t="shared" si="0"/>
        <v>0</v>
      </c>
      <c r="J23" s="38">
        <v>1620</v>
      </c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1"/>
      <c r="HQ23" s="31"/>
      <c r="HR23" s="31"/>
      <c r="HS23" s="31"/>
      <c r="HT23" s="31"/>
      <c r="HU23" s="31"/>
      <c r="HV23" s="31"/>
      <c r="HW23" s="31"/>
      <c r="HX23" s="31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</row>
    <row r="24" spans="1:243" ht="50.1" customHeight="1">
      <c r="A24" s="32"/>
      <c r="B24" s="26" t="s">
        <v>53</v>
      </c>
      <c r="C24" s="26"/>
      <c r="D24" s="14"/>
      <c r="E24" s="27" t="s">
        <v>54</v>
      </c>
      <c r="F24" s="28">
        <v>0</v>
      </c>
      <c r="G24" s="28">
        <v>0</v>
      </c>
      <c r="H24" s="28">
        <v>0</v>
      </c>
      <c r="I24" s="28">
        <f t="shared" si="0"/>
        <v>0</v>
      </c>
      <c r="J24" s="38">
        <v>1630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1"/>
      <c r="HQ24" s="31"/>
      <c r="HR24" s="31"/>
      <c r="HS24" s="31"/>
      <c r="HT24" s="31"/>
      <c r="HU24" s="31"/>
      <c r="HV24" s="31"/>
      <c r="HW24" s="31"/>
      <c r="HX24" s="31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</row>
    <row r="25" spans="1:243" ht="50.1" customHeight="1">
      <c r="A25" s="32"/>
      <c r="B25" s="41" t="s">
        <v>55</v>
      </c>
      <c r="C25" s="26"/>
      <c r="D25" s="14"/>
      <c r="E25" s="32" t="s">
        <v>56</v>
      </c>
      <c r="F25" s="28">
        <v>0</v>
      </c>
      <c r="G25" s="28">
        <v>0</v>
      </c>
      <c r="H25" s="28">
        <v>0</v>
      </c>
      <c r="I25" s="28">
        <f>SUM(F25:H25)</f>
        <v>0</v>
      </c>
      <c r="J25" s="38">
        <v>1640</v>
      </c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1"/>
      <c r="HQ25" s="31"/>
      <c r="HR25" s="31"/>
      <c r="HS25" s="31"/>
      <c r="HT25" s="31"/>
      <c r="HU25" s="31"/>
      <c r="HV25" s="31"/>
      <c r="HW25" s="31"/>
      <c r="HX25" s="31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</row>
    <row r="26" spans="1:243" ht="60" customHeight="1">
      <c r="A26" s="42" t="s">
        <v>57</v>
      </c>
      <c r="B26" s="42"/>
      <c r="C26" s="42"/>
      <c r="D26" s="42"/>
      <c r="E26" s="42"/>
      <c r="F26" s="43">
        <f>F10+F23+F24+F25</f>
        <v>12752439926</v>
      </c>
      <c r="G26" s="43">
        <f>G10+G23+G24+G25</f>
        <v>0</v>
      </c>
      <c r="H26" s="43">
        <f>H10+H23+H24+H25</f>
        <v>0</v>
      </c>
      <c r="I26" s="43">
        <f t="shared" si="0"/>
        <v>12752439926</v>
      </c>
      <c r="J26" s="38"/>
    </row>
  </sheetData>
  <mergeCells count="13">
    <mergeCell ref="I8:I9"/>
    <mergeCell ref="J8:J9"/>
    <mergeCell ref="A26:E26"/>
    <mergeCell ref="A1:J1"/>
    <mergeCell ref="A2:J2"/>
    <mergeCell ref="A4:J4"/>
    <mergeCell ref="A5:J5"/>
    <mergeCell ref="A8:A9"/>
    <mergeCell ref="B8:B9"/>
    <mergeCell ref="C8:C9"/>
    <mergeCell ref="D8:D9"/>
    <mergeCell ref="E8:E9"/>
    <mergeCell ref="F8:H8"/>
  </mergeCells>
  <printOptions horizontalCentered="1" verticalCentered="1"/>
  <pageMargins left="0.4334645669291341" right="0.511811023622047" top="0.76732283464566897" bottom="0.64960629921259794" header="0.47204724409448801" footer="0.35433070866141703"/>
  <pageSetup paperSize="9" scale="4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Felhalmozási_bevételek_(6_)</vt:lpstr>
      <vt:lpstr>'Felhalmozási_bevételek_(6_)'!Nyomtatási_terület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2020-05-06T12:26:06Z</dcterms:created>
  <dcterms:modified xsi:type="dcterms:W3CDTF">2020-05-06T12:26:14Z</dcterms:modified>
</cp:coreProperties>
</file>