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18. évi költségvetés rendelet és mellékletei\"/>
    </mc:Choice>
  </mc:AlternateContent>
  <bookViews>
    <workbookView xWindow="120" yWindow="120" windowWidth="19095" windowHeight="13035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F30" i="1" l="1"/>
  <c r="I30" i="1"/>
  <c r="L30" i="1"/>
  <c r="O30" i="1"/>
  <c r="R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30" i="1" l="1"/>
</calcChain>
</file>

<file path=xl/sharedStrings.xml><?xml version="1.0" encoding="utf-8"?>
<sst xmlns="http://schemas.openxmlformats.org/spreadsheetml/2006/main" count="69" uniqueCount="55">
  <si>
    <t>Kormányzati funkció</t>
  </si>
  <si>
    <t>Megnevezés</t>
  </si>
  <si>
    <t xml:space="preserve">Kiadások összesen </t>
  </si>
  <si>
    <t>Ebből:    Személyi juttatás</t>
  </si>
  <si>
    <t>Szociális hozzájárulási adó</t>
  </si>
  <si>
    <t xml:space="preserve">Dologi és egyéb kiadások  </t>
  </si>
  <si>
    <t>Támogatások</t>
  </si>
  <si>
    <t>Felhalmozási kiadások</t>
  </si>
  <si>
    <t>063020</t>
  </si>
  <si>
    <t>045160</t>
  </si>
  <si>
    <t>042180</t>
  </si>
  <si>
    <t>066010</t>
  </si>
  <si>
    <t>Zöldterület kezelés</t>
  </si>
  <si>
    <t>064010</t>
  </si>
  <si>
    <t>Közvilágítás</t>
  </si>
  <si>
    <t>072111</t>
  </si>
  <si>
    <t>106020</t>
  </si>
  <si>
    <t>107055</t>
  </si>
  <si>
    <t>107060</t>
  </si>
  <si>
    <t>041233</t>
  </si>
  <si>
    <t>081030</t>
  </si>
  <si>
    <t>013320</t>
  </si>
  <si>
    <t>011130</t>
  </si>
  <si>
    <t>ÖNKORMÁNYZAT  összesen</t>
  </si>
  <si>
    <t>2017. évi Eredeti EI</t>
  </si>
  <si>
    <t>2017. évi módosított  EI</t>
  </si>
  <si>
    <t>2017. évi tényleges</t>
  </si>
  <si>
    <t>201. évi Eredeti EI</t>
  </si>
  <si>
    <t>Önkormányzat igazgatási tev.</t>
  </si>
  <si>
    <t>Köztemető fenntartás, működtetés</t>
  </si>
  <si>
    <t>013350</t>
  </si>
  <si>
    <t>Önkormányzati vagyonnal való gazdálkodás</t>
  </si>
  <si>
    <t>041237</t>
  </si>
  <si>
    <t>Közfoglalkoztatási muntaprogram</t>
  </si>
  <si>
    <t>Állategészségügy</t>
  </si>
  <si>
    <t>Közutak, hidak üzemeltetése</t>
  </si>
  <si>
    <t>Víztermelés és kezelés</t>
  </si>
  <si>
    <t>Háziorvosi szolgálat</t>
  </si>
  <si>
    <t>Sportlétesítmények működtetése</t>
  </si>
  <si>
    <t>082092</t>
  </si>
  <si>
    <t>Közművelődési értékek gondozása</t>
  </si>
  <si>
    <t>104037</t>
  </si>
  <si>
    <t>Intézményen kívüli gyermekétkeztetés</t>
  </si>
  <si>
    <t>104044</t>
  </si>
  <si>
    <t>Biztos Kezdet Gyerekház</t>
  </si>
  <si>
    <t>Falugondnoki Szolgálat</t>
  </si>
  <si>
    <t>Lakásfenntartással és lakhatással kapcsolatos feladatok</t>
  </si>
  <si>
    <t>Egyes szociális és pénzbeni ellátások</t>
  </si>
  <si>
    <t>018130</t>
  </si>
  <si>
    <t>Önkormányzatok elszámolásai</t>
  </si>
  <si>
    <t>Huzamosabb idejű közfoglalkoztatás</t>
  </si>
  <si>
    <t xml:space="preserve">8. számú melléklet </t>
  </si>
  <si>
    <t>forintban</t>
  </si>
  <si>
    <t>2018. évi kiadások COFOG szerint</t>
  </si>
  <si>
    <t>Az    1/2018.(II. 16  ) számú költségvetési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</si>
</sst>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8"/>
      <name val="Times New Roman"/>
      <family val="1"/>
      <charset val="238"/>
    </font>
    <font>
      <sz val="8"/>
      <name val="Times New Roman CE"/>
      <family val="1"/>
      <charset val="238"/>
    </font>
    <font>
      <sz val="6"/>
      <name val="Times New Roman"/>
      <family val="1"/>
      <charset val="238"/>
    </font>
    <font>
      <b/>
      <sz val="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4" fontId="2" fillId="0" borderId="0" xfId="1" applyNumberFormat="1" applyFill="1" applyAlignment="1">
      <alignment horizontal="left" vertical="center" wrapText="1"/>
    </xf>
    <xf numFmtId="164" fontId="3" fillId="0" borderId="0" xfId="1" applyNumberFormat="1" applyFont="1" applyFill="1" applyAlignment="1">
      <alignment horizontal="right" wrapText="1"/>
    </xf>
    <xf numFmtId="0" fontId="2" fillId="0" borderId="0" xfId="1"/>
    <xf numFmtId="3" fontId="6" fillId="3" borderId="1" xfId="1" applyNumberFormat="1" applyFont="1" applyFill="1" applyBorder="1" applyAlignment="1">
      <alignment horizontal="right" vertical="top" wrapText="1"/>
    </xf>
    <xf numFmtId="3" fontId="6" fillId="2" borderId="1" xfId="1" applyNumberFormat="1" applyFont="1" applyFill="1" applyBorder="1" applyAlignment="1">
      <alignment horizontal="right" vertical="top" wrapText="1"/>
    </xf>
    <xf numFmtId="3" fontId="6" fillId="3" borderId="4" xfId="1" applyNumberFormat="1" applyFont="1" applyFill="1" applyBorder="1" applyAlignment="1">
      <alignment horizontal="right" vertical="top" wrapText="1"/>
    </xf>
    <xf numFmtId="3" fontId="6" fillId="2" borderId="5" xfId="1" applyNumberFormat="1" applyFont="1" applyFill="1" applyBorder="1" applyAlignment="1">
      <alignment horizontal="right" vertical="top" wrapText="1"/>
    </xf>
    <xf numFmtId="3" fontId="6" fillId="2" borderId="6" xfId="1" applyNumberFormat="1" applyFont="1" applyFill="1" applyBorder="1" applyAlignment="1">
      <alignment horizontal="right" vertical="top" wrapText="1"/>
    </xf>
    <xf numFmtId="0" fontId="6" fillId="3" borderId="4" xfId="1" applyNumberFormat="1" applyFont="1" applyFill="1" applyBorder="1" applyAlignment="1">
      <alignment horizontal="right" vertical="top" wrapText="1"/>
    </xf>
    <xf numFmtId="3" fontId="6" fillId="3" borderId="8" xfId="1" applyNumberFormat="1" applyFont="1" applyFill="1" applyBorder="1" applyAlignment="1">
      <alignment horizontal="right" vertical="top" wrapText="1"/>
    </xf>
    <xf numFmtId="3" fontId="7" fillId="2" borderId="1" xfId="1" applyNumberFormat="1" applyFont="1" applyFill="1" applyBorder="1" applyAlignment="1">
      <alignment horizontal="right" vertical="center" wrapText="1"/>
    </xf>
    <xf numFmtId="3" fontId="7" fillId="2" borderId="6" xfId="1" applyNumberFormat="1" applyFont="1" applyFill="1" applyBorder="1" applyAlignment="1">
      <alignment horizontal="right" vertical="center" wrapText="1"/>
    </xf>
    <xf numFmtId="49" fontId="4" fillId="3" borderId="3" xfId="1" applyNumberFormat="1" applyFont="1" applyFill="1" applyBorder="1" applyAlignment="1">
      <alignment vertical="top" wrapText="1"/>
    </xf>
    <xf numFmtId="49" fontId="4" fillId="3" borderId="7" xfId="1" quotePrefix="1" applyNumberFormat="1" applyFont="1" applyFill="1" applyBorder="1" applyAlignment="1">
      <alignment vertical="top" wrapText="1"/>
    </xf>
    <xf numFmtId="49" fontId="4" fillId="3" borderId="3" xfId="1" quotePrefix="1" applyNumberFormat="1" applyFont="1" applyFill="1" applyBorder="1" applyAlignment="1">
      <alignment vertical="top" wrapText="1"/>
    </xf>
    <xf numFmtId="49" fontId="4" fillId="3" borderId="7" xfId="1" applyNumberFormat="1" applyFont="1" applyFill="1" applyBorder="1" applyAlignment="1">
      <alignment vertical="top" wrapText="1"/>
    </xf>
    <xf numFmtId="0" fontId="4" fillId="3" borderId="1" xfId="1" applyFont="1" applyFill="1" applyBorder="1" applyAlignment="1">
      <alignment vertical="top" wrapText="1"/>
    </xf>
    <xf numFmtId="0" fontId="4" fillId="3" borderId="8" xfId="1" applyFont="1" applyFill="1" applyBorder="1" applyAlignment="1">
      <alignment vertical="top" wrapText="1"/>
    </xf>
    <xf numFmtId="0" fontId="5" fillId="3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vertical="top" wrapText="1"/>
    </xf>
    <xf numFmtId="0" fontId="5" fillId="3" borderId="20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</cellXfs>
  <cellStyles count="3">
    <cellStyle name="Normál" xfId="0" builtinId="0"/>
    <cellStyle name="Normál 4" xfId="1"/>
    <cellStyle name="Normal_KTRSZJ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0"/>
  <sheetViews>
    <sheetView tabSelected="1" workbookViewId="0">
      <selection activeCell="A4" sqref="A4:T4"/>
    </sheetView>
  </sheetViews>
  <sheetFormatPr defaultRowHeight="15" x14ac:dyDescent="0.25"/>
  <cols>
    <col min="1" max="1" width="5.85546875" customWidth="1"/>
    <col min="2" max="2" width="6" customWidth="1"/>
    <col min="3" max="3" width="6.5703125" customWidth="1"/>
    <col min="4" max="4" width="7.140625" customWidth="1"/>
    <col min="5" max="5" width="6.28515625" customWidth="1"/>
    <col min="6" max="6" width="7.140625" customWidth="1"/>
    <col min="7" max="7" width="6.42578125" customWidth="1"/>
    <col min="8" max="8" width="6.28515625" customWidth="1"/>
    <col min="9" max="10" width="6.42578125" customWidth="1"/>
    <col min="11" max="11" width="6.140625" customWidth="1"/>
    <col min="12" max="12" width="6.5703125" customWidth="1"/>
    <col min="13" max="13" width="6.140625" customWidth="1"/>
    <col min="14" max="14" width="6.7109375" customWidth="1"/>
    <col min="15" max="15" width="9.28515625" customWidth="1"/>
    <col min="16" max="16" width="6.7109375" customWidth="1"/>
    <col min="17" max="17" width="6.42578125" customWidth="1"/>
    <col min="18" max="18" width="5.5703125" customWidth="1"/>
    <col min="19" max="19" width="6.140625" customWidth="1"/>
    <col min="20" max="20" width="5.85546875" customWidth="1"/>
  </cols>
  <sheetData>
    <row r="3" spans="1:20" x14ac:dyDescent="0.25">
      <c r="A3" s="26" t="s">
        <v>51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x14ac:dyDescent="0.25">
      <c r="A4" s="26" t="s">
        <v>54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 x14ac:dyDescent="0.25">
      <c r="A5" s="26" t="s">
        <v>53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0" x14ac:dyDescent="0.25">
      <c r="A6" s="1"/>
      <c r="B6" s="1"/>
      <c r="C6" s="1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1"/>
      <c r="P6" s="1"/>
      <c r="Q6" s="1" t="s">
        <v>52</v>
      </c>
      <c r="R6" s="1"/>
      <c r="S6" s="1"/>
      <c r="T6" s="1"/>
    </row>
    <row r="7" spans="1:20" ht="15.75" thickBot="1" x14ac:dyDescent="0.3">
      <c r="A7" s="3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53.25" customHeight="1" thickBot="1" x14ac:dyDescent="0.3">
      <c r="A8" s="39" t="s">
        <v>0</v>
      </c>
      <c r="B8" s="35" t="s">
        <v>1</v>
      </c>
      <c r="C8" s="30" t="s">
        <v>2</v>
      </c>
      <c r="D8" s="28"/>
      <c r="E8" s="29"/>
      <c r="F8" s="27" t="s">
        <v>3</v>
      </c>
      <c r="G8" s="28"/>
      <c r="H8" s="29"/>
      <c r="I8" s="37" t="s">
        <v>4</v>
      </c>
      <c r="J8" s="38"/>
      <c r="K8" s="29"/>
      <c r="L8" s="27" t="s">
        <v>5</v>
      </c>
      <c r="M8" s="28"/>
      <c r="N8" s="29"/>
      <c r="O8" s="27" t="s">
        <v>6</v>
      </c>
      <c r="P8" s="30"/>
      <c r="Q8" s="31"/>
      <c r="R8" s="32" t="s">
        <v>7</v>
      </c>
      <c r="S8" s="33"/>
      <c r="T8" s="29"/>
    </row>
    <row r="9" spans="1:20" ht="56.25" customHeight="1" thickBot="1" x14ac:dyDescent="0.3">
      <c r="A9" s="40"/>
      <c r="B9" s="36"/>
      <c r="C9" s="24" t="s">
        <v>24</v>
      </c>
      <c r="D9" s="21" t="s">
        <v>25</v>
      </c>
      <c r="E9" s="22" t="s">
        <v>26</v>
      </c>
      <c r="F9" s="21" t="s">
        <v>24</v>
      </c>
      <c r="G9" s="21" t="s">
        <v>25</v>
      </c>
      <c r="H9" s="22" t="s">
        <v>26</v>
      </c>
      <c r="I9" s="21" t="s">
        <v>24</v>
      </c>
      <c r="J9" s="21" t="s">
        <v>25</v>
      </c>
      <c r="K9" s="22" t="s">
        <v>26</v>
      </c>
      <c r="L9" s="21" t="s">
        <v>24</v>
      </c>
      <c r="M9" s="21" t="s">
        <v>25</v>
      </c>
      <c r="N9" s="22" t="s">
        <v>26</v>
      </c>
      <c r="O9" s="21" t="s">
        <v>24</v>
      </c>
      <c r="P9" s="21" t="s">
        <v>25</v>
      </c>
      <c r="Q9" s="22" t="s">
        <v>26</v>
      </c>
      <c r="R9" s="21" t="s">
        <v>27</v>
      </c>
      <c r="S9" s="21" t="s">
        <v>25</v>
      </c>
      <c r="T9" s="22" t="s">
        <v>26</v>
      </c>
    </row>
    <row r="10" spans="1:20" ht="63" x14ac:dyDescent="0.25">
      <c r="A10" s="23" t="s">
        <v>22</v>
      </c>
      <c r="B10" s="25" t="s">
        <v>28</v>
      </c>
      <c r="C10" s="6">
        <f t="shared" ref="C10:C28" si="0">SUM(F10+I10+L10+O10+R10)</f>
        <v>13166974</v>
      </c>
      <c r="D10" s="6">
        <v>0</v>
      </c>
      <c r="E10" s="7">
        <v>0</v>
      </c>
      <c r="F10" s="6">
        <v>7957138</v>
      </c>
      <c r="G10" s="6"/>
      <c r="H10" s="7"/>
      <c r="I10" s="6">
        <v>2343836</v>
      </c>
      <c r="J10" s="6"/>
      <c r="K10" s="7"/>
      <c r="L10" s="8">
        <v>2866000</v>
      </c>
      <c r="M10" s="8"/>
      <c r="N10" s="9"/>
      <c r="O10" s="8"/>
      <c r="P10" s="8"/>
      <c r="Q10" s="7"/>
      <c r="R10" s="8"/>
      <c r="S10" s="8"/>
      <c r="T10" s="10"/>
    </row>
    <row r="11" spans="1:20" ht="63" x14ac:dyDescent="0.25">
      <c r="A11" s="16" t="s">
        <v>21</v>
      </c>
      <c r="B11" s="19" t="s">
        <v>29</v>
      </c>
      <c r="C11" s="6">
        <f t="shared" si="0"/>
        <v>287000</v>
      </c>
      <c r="D11" s="6">
        <v>0</v>
      </c>
      <c r="E11" s="7">
        <v>0</v>
      </c>
      <c r="F11" s="6"/>
      <c r="G11" s="6"/>
      <c r="H11" s="7"/>
      <c r="I11" s="6"/>
      <c r="J11" s="6"/>
      <c r="K11" s="7"/>
      <c r="L11" s="8">
        <v>287000</v>
      </c>
      <c r="M11" s="8"/>
      <c r="N11" s="7"/>
      <c r="O11" s="8"/>
      <c r="P11" s="8"/>
      <c r="Q11" s="7"/>
      <c r="R11" s="8"/>
      <c r="S11" s="8"/>
      <c r="T11" s="10"/>
    </row>
    <row r="12" spans="1:20" ht="84" x14ac:dyDescent="0.25">
      <c r="A12" s="16" t="s">
        <v>30</v>
      </c>
      <c r="B12" s="19" t="s">
        <v>31</v>
      </c>
      <c r="C12" s="6">
        <f t="shared" si="0"/>
        <v>2634200</v>
      </c>
      <c r="D12" s="6">
        <v>0</v>
      </c>
      <c r="E12" s="7">
        <v>0</v>
      </c>
      <c r="F12" s="6">
        <v>2084500</v>
      </c>
      <c r="G12" s="6"/>
      <c r="H12" s="7"/>
      <c r="I12" s="6">
        <v>473700</v>
      </c>
      <c r="J12" s="6"/>
      <c r="K12" s="7"/>
      <c r="L12" s="8">
        <v>76000</v>
      </c>
      <c r="M12" s="8"/>
      <c r="N12" s="7"/>
      <c r="O12" s="8"/>
      <c r="P12" s="8"/>
      <c r="Q12" s="7"/>
      <c r="R12" s="8"/>
      <c r="S12" s="8"/>
      <c r="T12" s="10"/>
    </row>
    <row r="13" spans="1:20" ht="63" x14ac:dyDescent="0.25">
      <c r="A13" s="17" t="s">
        <v>32</v>
      </c>
      <c r="B13" s="19" t="s">
        <v>33</v>
      </c>
      <c r="C13" s="6">
        <f t="shared" si="0"/>
        <v>4288300</v>
      </c>
      <c r="D13" s="6">
        <v>0</v>
      </c>
      <c r="E13" s="7">
        <v>0</v>
      </c>
      <c r="F13" s="6">
        <v>3711690</v>
      </c>
      <c r="G13" s="6"/>
      <c r="H13" s="7"/>
      <c r="I13" s="6">
        <v>538610</v>
      </c>
      <c r="J13" s="6"/>
      <c r="K13" s="7"/>
      <c r="L13" s="8">
        <v>38000</v>
      </c>
      <c r="M13" s="8"/>
      <c r="N13" s="7"/>
      <c r="O13" s="8"/>
      <c r="P13" s="8"/>
      <c r="Q13" s="7"/>
      <c r="R13" s="8"/>
      <c r="S13" s="8"/>
      <c r="T13" s="10"/>
    </row>
    <row r="14" spans="1:20" ht="31.5" x14ac:dyDescent="0.25">
      <c r="A14" s="16" t="s">
        <v>10</v>
      </c>
      <c r="B14" s="19" t="s">
        <v>34</v>
      </c>
      <c r="C14" s="6">
        <f t="shared" si="0"/>
        <v>384000</v>
      </c>
      <c r="D14" s="6">
        <v>0</v>
      </c>
      <c r="E14" s="7">
        <v>0</v>
      </c>
      <c r="F14" s="6"/>
      <c r="G14" s="6"/>
      <c r="H14" s="7"/>
      <c r="I14" s="6"/>
      <c r="J14" s="6"/>
      <c r="K14" s="7"/>
      <c r="L14" s="8">
        <v>384000</v>
      </c>
      <c r="M14" s="8"/>
      <c r="N14" s="7"/>
      <c r="O14" s="8"/>
      <c r="P14" s="8"/>
      <c r="Q14" s="7"/>
      <c r="R14" s="8"/>
      <c r="S14" s="8"/>
      <c r="T14" s="10"/>
    </row>
    <row r="15" spans="1:20" ht="52.5" x14ac:dyDescent="0.25">
      <c r="A15" s="16" t="s">
        <v>9</v>
      </c>
      <c r="B15" s="19" t="s">
        <v>35</v>
      </c>
      <c r="C15" s="6">
        <f t="shared" si="0"/>
        <v>9906000</v>
      </c>
      <c r="D15" s="6">
        <v>0</v>
      </c>
      <c r="E15" s="7">
        <v>0</v>
      </c>
      <c r="F15" s="6"/>
      <c r="G15" s="6"/>
      <c r="H15" s="7"/>
      <c r="I15" s="6"/>
      <c r="J15" s="6"/>
      <c r="K15" s="7"/>
      <c r="L15" s="8">
        <v>9906000</v>
      </c>
      <c r="M15" s="8"/>
      <c r="N15" s="7"/>
      <c r="O15" s="8"/>
      <c r="P15" s="8"/>
      <c r="Q15" s="7"/>
      <c r="R15" s="8"/>
      <c r="S15" s="8"/>
      <c r="T15" s="10"/>
    </row>
    <row r="16" spans="1:20" ht="52.5" x14ac:dyDescent="0.25">
      <c r="A16" s="16" t="s">
        <v>8</v>
      </c>
      <c r="B16" s="19" t="s">
        <v>36</v>
      </c>
      <c r="C16" s="6">
        <f t="shared" si="0"/>
        <v>25400</v>
      </c>
      <c r="D16" s="6">
        <v>0</v>
      </c>
      <c r="E16" s="7">
        <v>0</v>
      </c>
      <c r="F16" s="6"/>
      <c r="G16" s="6"/>
      <c r="H16" s="7"/>
      <c r="I16" s="6"/>
      <c r="J16" s="6"/>
      <c r="K16" s="7"/>
      <c r="L16" s="8">
        <v>25400</v>
      </c>
      <c r="M16" s="8"/>
      <c r="N16" s="7"/>
      <c r="O16" s="8"/>
      <c r="P16" s="8"/>
      <c r="Q16" s="7"/>
      <c r="R16" s="8"/>
      <c r="S16" s="8"/>
      <c r="T16" s="10"/>
    </row>
    <row r="17" spans="1:20" ht="21" x14ac:dyDescent="0.25">
      <c r="A17" s="16" t="s">
        <v>13</v>
      </c>
      <c r="B17" s="19" t="s">
        <v>14</v>
      </c>
      <c r="C17" s="6">
        <f t="shared" si="0"/>
        <v>3205000</v>
      </c>
      <c r="D17" s="6">
        <v>0</v>
      </c>
      <c r="E17" s="7">
        <v>0</v>
      </c>
      <c r="F17" s="6"/>
      <c r="G17" s="6"/>
      <c r="H17" s="7"/>
      <c r="I17" s="6"/>
      <c r="J17" s="6"/>
      <c r="K17" s="7"/>
      <c r="L17" s="8">
        <v>3205000</v>
      </c>
      <c r="M17" s="8"/>
      <c r="N17" s="7"/>
      <c r="O17" s="11"/>
      <c r="P17" s="8"/>
      <c r="Q17" s="7"/>
      <c r="R17" s="11"/>
      <c r="S17" s="8"/>
      <c r="T17" s="10"/>
    </row>
    <row r="18" spans="1:20" ht="42" x14ac:dyDescent="0.25">
      <c r="A18" s="16" t="s">
        <v>11</v>
      </c>
      <c r="B18" s="19" t="s">
        <v>12</v>
      </c>
      <c r="C18" s="6">
        <f t="shared" si="0"/>
        <v>478000</v>
      </c>
      <c r="D18" s="6">
        <v>0</v>
      </c>
      <c r="E18" s="7">
        <v>0</v>
      </c>
      <c r="F18" s="6"/>
      <c r="G18" s="6"/>
      <c r="H18" s="7"/>
      <c r="I18" s="6"/>
      <c r="J18" s="6"/>
      <c r="K18" s="7"/>
      <c r="L18" s="8">
        <v>478000</v>
      </c>
      <c r="M18" s="8"/>
      <c r="N18" s="7"/>
      <c r="O18" s="8"/>
      <c r="P18" s="8"/>
      <c r="Q18" s="7"/>
      <c r="R18" s="11"/>
      <c r="S18" s="8"/>
      <c r="T18" s="10"/>
    </row>
    <row r="19" spans="1:20" ht="42" x14ac:dyDescent="0.25">
      <c r="A19" s="16" t="s">
        <v>15</v>
      </c>
      <c r="B19" s="19" t="s">
        <v>37</v>
      </c>
      <c r="C19" s="6">
        <f t="shared" si="0"/>
        <v>900000</v>
      </c>
      <c r="D19" s="6">
        <v>0</v>
      </c>
      <c r="E19" s="7">
        <v>0</v>
      </c>
      <c r="F19" s="6"/>
      <c r="G19" s="6"/>
      <c r="H19" s="7"/>
      <c r="I19" s="6"/>
      <c r="J19" s="6"/>
      <c r="K19" s="7"/>
      <c r="L19" s="8">
        <v>900000</v>
      </c>
      <c r="M19" s="8"/>
      <c r="N19" s="7"/>
      <c r="O19" s="8"/>
      <c r="P19" s="8"/>
      <c r="Q19" s="7"/>
      <c r="R19" s="11"/>
      <c r="S19" s="8"/>
      <c r="T19" s="10"/>
    </row>
    <row r="20" spans="1:20" ht="73.5" x14ac:dyDescent="0.25">
      <c r="A20" s="16" t="s">
        <v>20</v>
      </c>
      <c r="B20" s="19" t="s">
        <v>38</v>
      </c>
      <c r="C20" s="6">
        <f t="shared" si="0"/>
        <v>19000</v>
      </c>
      <c r="D20" s="6">
        <v>0</v>
      </c>
      <c r="E20" s="7">
        <v>0</v>
      </c>
      <c r="F20" s="6"/>
      <c r="G20" s="6"/>
      <c r="H20" s="7"/>
      <c r="I20" s="6"/>
      <c r="J20" s="6"/>
      <c r="K20" s="7"/>
      <c r="L20" s="8">
        <v>19000</v>
      </c>
      <c r="M20" s="8"/>
      <c r="N20" s="7"/>
      <c r="O20" s="8"/>
      <c r="P20" s="8"/>
      <c r="Q20" s="7"/>
      <c r="R20" s="11"/>
      <c r="S20" s="8"/>
      <c r="T20" s="10"/>
    </row>
    <row r="21" spans="1:20" ht="73.5" x14ac:dyDescent="0.25">
      <c r="A21" s="16" t="s">
        <v>39</v>
      </c>
      <c r="B21" s="19" t="s">
        <v>40</v>
      </c>
      <c r="C21" s="6">
        <f t="shared" si="0"/>
        <v>3094000</v>
      </c>
      <c r="D21" s="6">
        <v>0</v>
      </c>
      <c r="E21" s="7">
        <v>0</v>
      </c>
      <c r="F21" s="6"/>
      <c r="G21" s="6"/>
      <c r="H21" s="7"/>
      <c r="I21" s="6"/>
      <c r="J21" s="6"/>
      <c r="K21" s="7"/>
      <c r="L21" s="8">
        <v>3094000</v>
      </c>
      <c r="M21" s="8"/>
      <c r="N21" s="7"/>
      <c r="O21" s="8"/>
      <c r="P21" s="8"/>
      <c r="Q21" s="7"/>
      <c r="R21" s="11"/>
      <c r="S21" s="8"/>
      <c r="T21" s="10"/>
    </row>
    <row r="22" spans="1:20" ht="84" x14ac:dyDescent="0.25">
      <c r="A22" s="18" t="s">
        <v>41</v>
      </c>
      <c r="B22" s="19" t="s">
        <v>42</v>
      </c>
      <c r="C22" s="6">
        <f t="shared" si="0"/>
        <v>1418120</v>
      </c>
      <c r="D22" s="6"/>
      <c r="E22" s="7"/>
      <c r="F22" s="6"/>
      <c r="G22" s="6"/>
      <c r="H22" s="7"/>
      <c r="I22" s="6"/>
      <c r="J22" s="6"/>
      <c r="K22" s="7"/>
      <c r="L22" s="8">
        <v>1418120</v>
      </c>
      <c r="M22" s="8"/>
      <c r="N22" s="7"/>
      <c r="O22" s="8"/>
      <c r="P22" s="8"/>
      <c r="Q22" s="7"/>
      <c r="R22" s="11"/>
      <c r="S22" s="8"/>
      <c r="T22" s="10"/>
    </row>
    <row r="23" spans="1:20" ht="52.5" x14ac:dyDescent="0.25">
      <c r="A23" s="18" t="s">
        <v>43</v>
      </c>
      <c r="B23" s="19" t="s">
        <v>44</v>
      </c>
      <c r="C23" s="6">
        <f t="shared" si="0"/>
        <v>6369970</v>
      </c>
      <c r="D23" s="6">
        <v>0</v>
      </c>
      <c r="E23" s="7">
        <v>0</v>
      </c>
      <c r="F23" s="6">
        <v>3500000</v>
      </c>
      <c r="G23" s="6"/>
      <c r="H23" s="7"/>
      <c r="I23" s="6">
        <v>802970</v>
      </c>
      <c r="J23" s="6"/>
      <c r="K23" s="7"/>
      <c r="L23" s="8">
        <v>2067000</v>
      </c>
      <c r="M23" s="8"/>
      <c r="N23" s="7"/>
      <c r="O23" s="8"/>
      <c r="P23" s="8"/>
      <c r="Q23" s="7"/>
      <c r="R23" s="11"/>
      <c r="S23" s="8"/>
      <c r="T23" s="10"/>
    </row>
    <row r="24" spans="1:20" ht="52.5" x14ac:dyDescent="0.25">
      <c r="A24" s="18" t="s">
        <v>17</v>
      </c>
      <c r="B24" s="19" t="s">
        <v>45</v>
      </c>
      <c r="C24" s="6">
        <f t="shared" si="0"/>
        <v>4717635</v>
      </c>
      <c r="D24" s="6"/>
      <c r="E24" s="7"/>
      <c r="F24" s="6">
        <v>2055000</v>
      </c>
      <c r="G24" s="6"/>
      <c r="H24" s="7"/>
      <c r="I24" s="6">
        <v>494635</v>
      </c>
      <c r="J24" s="6"/>
      <c r="K24" s="7"/>
      <c r="L24" s="8">
        <v>2168000</v>
      </c>
      <c r="M24" s="8"/>
      <c r="N24" s="7"/>
      <c r="O24" s="8"/>
      <c r="P24" s="8"/>
      <c r="Q24" s="7"/>
      <c r="R24" s="11"/>
      <c r="S24" s="8"/>
      <c r="T24" s="10"/>
    </row>
    <row r="25" spans="1:20" ht="105" x14ac:dyDescent="0.25">
      <c r="A25" s="18" t="s">
        <v>16</v>
      </c>
      <c r="B25" s="19" t="s">
        <v>46</v>
      </c>
      <c r="C25" s="6">
        <f t="shared" si="0"/>
        <v>1000000</v>
      </c>
      <c r="D25" s="6">
        <v>0</v>
      </c>
      <c r="E25" s="7">
        <v>0</v>
      </c>
      <c r="F25" s="6"/>
      <c r="G25" s="6"/>
      <c r="H25" s="7"/>
      <c r="I25" s="6"/>
      <c r="J25" s="6"/>
      <c r="K25" s="7"/>
      <c r="L25" s="8">
        <v>1000000</v>
      </c>
      <c r="M25" s="8"/>
      <c r="N25" s="7"/>
      <c r="O25" s="8"/>
      <c r="P25" s="8"/>
      <c r="Q25" s="7"/>
      <c r="R25" s="11"/>
      <c r="S25" s="8"/>
      <c r="T25" s="10"/>
    </row>
    <row r="26" spans="1:20" ht="63" x14ac:dyDescent="0.25">
      <c r="A26" s="16" t="s">
        <v>48</v>
      </c>
      <c r="B26" s="19" t="s">
        <v>49</v>
      </c>
      <c r="C26" s="6">
        <f t="shared" si="0"/>
        <v>49448997</v>
      </c>
      <c r="D26" s="6">
        <v>0</v>
      </c>
      <c r="E26" s="7">
        <v>0</v>
      </c>
      <c r="F26" s="6"/>
      <c r="G26" s="6"/>
      <c r="H26" s="7"/>
      <c r="I26" s="6"/>
      <c r="J26" s="6"/>
      <c r="K26" s="7"/>
      <c r="L26" s="8"/>
      <c r="M26" s="8"/>
      <c r="N26" s="7"/>
      <c r="O26" s="8">
        <v>49448997</v>
      </c>
      <c r="P26" s="8"/>
      <c r="Q26" s="7"/>
      <c r="R26" s="11"/>
      <c r="S26" s="8"/>
      <c r="T26" s="10"/>
    </row>
    <row r="27" spans="1:20" ht="73.5" x14ac:dyDescent="0.25">
      <c r="A27" s="18" t="s">
        <v>18</v>
      </c>
      <c r="B27" s="19" t="s">
        <v>47</v>
      </c>
      <c r="C27" s="6">
        <f t="shared" si="0"/>
        <v>3080000</v>
      </c>
      <c r="D27" s="6">
        <v>0</v>
      </c>
      <c r="E27" s="7">
        <v>0</v>
      </c>
      <c r="F27" s="6"/>
      <c r="G27" s="6"/>
      <c r="H27" s="7"/>
      <c r="I27" s="6"/>
      <c r="J27" s="6"/>
      <c r="K27" s="7"/>
      <c r="L27" s="8">
        <v>3080000</v>
      </c>
      <c r="M27" s="8"/>
      <c r="N27" s="7"/>
      <c r="O27" s="8"/>
      <c r="P27" s="8"/>
      <c r="Q27" s="7"/>
      <c r="R27" s="11"/>
      <c r="S27" s="8"/>
      <c r="T27" s="10"/>
    </row>
    <row r="28" spans="1:20" ht="73.5" x14ac:dyDescent="0.25">
      <c r="A28" s="16" t="s">
        <v>19</v>
      </c>
      <c r="B28" s="19" t="s">
        <v>50</v>
      </c>
      <c r="C28" s="6">
        <f t="shared" si="0"/>
        <v>1083350</v>
      </c>
      <c r="D28" s="6">
        <v>0</v>
      </c>
      <c r="E28" s="7">
        <v>0</v>
      </c>
      <c r="F28" s="6">
        <v>968860</v>
      </c>
      <c r="G28" s="6"/>
      <c r="H28" s="7"/>
      <c r="I28" s="6">
        <v>114490</v>
      </c>
      <c r="J28" s="6"/>
      <c r="K28" s="7"/>
      <c r="L28" s="8">
        <v>0</v>
      </c>
      <c r="M28" s="8"/>
      <c r="N28" s="7"/>
      <c r="O28" s="8"/>
      <c r="P28" s="8"/>
      <c r="Q28" s="7"/>
      <c r="R28" s="11"/>
      <c r="S28" s="8"/>
      <c r="T28" s="10"/>
    </row>
    <row r="29" spans="1:20" x14ac:dyDescent="0.25">
      <c r="A29" s="15"/>
      <c r="B29" s="20"/>
      <c r="C29" s="12"/>
      <c r="D29" s="6"/>
      <c r="E29" s="7"/>
      <c r="F29" s="6"/>
      <c r="G29" s="6"/>
      <c r="H29" s="7"/>
      <c r="I29" s="6"/>
      <c r="J29" s="6"/>
      <c r="K29" s="7"/>
      <c r="L29" s="8"/>
      <c r="M29" s="8"/>
      <c r="N29" s="7"/>
      <c r="O29" s="8"/>
      <c r="P29" s="8"/>
      <c r="Q29" s="7"/>
      <c r="R29" s="8"/>
      <c r="S29" s="8"/>
      <c r="T29" s="10"/>
    </row>
    <row r="30" spans="1:20" ht="27.75" customHeight="1" x14ac:dyDescent="0.25">
      <c r="A30" s="34" t="s">
        <v>23</v>
      </c>
      <c r="B30" s="34"/>
      <c r="C30" s="13">
        <f>SUM(C10:C29)</f>
        <v>105505946</v>
      </c>
      <c r="D30" s="13">
        <v>0</v>
      </c>
      <c r="E30" s="13">
        <v>0</v>
      </c>
      <c r="F30" s="13">
        <f>SUM(F10:F29)</f>
        <v>20277188</v>
      </c>
      <c r="G30" s="13">
        <v>0</v>
      </c>
      <c r="H30" s="13">
        <v>0</v>
      </c>
      <c r="I30" s="13">
        <f>SUM(I10:I29)</f>
        <v>4768241</v>
      </c>
      <c r="J30" s="13">
        <v>0</v>
      </c>
      <c r="K30" s="13">
        <v>0</v>
      </c>
      <c r="L30" s="13">
        <f>SUM(L10:L29)</f>
        <v>31011520</v>
      </c>
      <c r="M30" s="13">
        <v>0</v>
      </c>
      <c r="N30" s="13">
        <v>0</v>
      </c>
      <c r="O30" s="13">
        <f>SUM(O10:O29)</f>
        <v>49448997</v>
      </c>
      <c r="P30" s="13">
        <v>0</v>
      </c>
      <c r="Q30" s="13">
        <v>0</v>
      </c>
      <c r="R30" s="13">
        <f>SUM(R10:R29)</f>
        <v>0</v>
      </c>
      <c r="S30" s="13">
        <v>0</v>
      </c>
      <c r="T30" s="14">
        <v>0</v>
      </c>
    </row>
  </sheetData>
  <mergeCells count="12">
    <mergeCell ref="A30:B30"/>
    <mergeCell ref="B8:B9"/>
    <mergeCell ref="C8:E8"/>
    <mergeCell ref="F8:H8"/>
    <mergeCell ref="I8:K8"/>
    <mergeCell ref="A8:A9"/>
    <mergeCell ref="A3:T3"/>
    <mergeCell ref="A4:T4"/>
    <mergeCell ref="A5:T5"/>
    <mergeCell ref="L8:N8"/>
    <mergeCell ref="O8:Q8"/>
    <mergeCell ref="R8:T8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penzugydh</dc:creator>
  <cp:lastModifiedBy>PmHiv03</cp:lastModifiedBy>
  <cp:lastPrinted>2018-02-26T13:41:52Z</cp:lastPrinted>
  <dcterms:created xsi:type="dcterms:W3CDTF">2017-02-14T11:21:02Z</dcterms:created>
  <dcterms:modified xsi:type="dcterms:W3CDTF">2018-02-26T13:43:35Z</dcterms:modified>
</cp:coreProperties>
</file>