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556E2C46-91CB-41CC-BEAE-86D372F0BD8A}" xr6:coauthVersionLast="33" xr6:coauthVersionMax="33" xr10:uidLastSave="{00000000-0000-0000-0000-000000000000}"/>
  <bookViews>
    <workbookView xWindow="0" yWindow="0" windowWidth="20490" windowHeight="7545" xr2:uid="{94C136C6-0F3E-4274-AA9B-6351C89557CD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 s="1"/>
  <c r="C48" i="1"/>
  <c r="C47" i="1"/>
  <c r="C46" i="1"/>
  <c r="C45" i="1" s="1"/>
  <c r="C57" i="1" s="1"/>
  <c r="C40" i="1"/>
  <c r="C38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<sst xmlns="http://schemas.openxmlformats.org/spreadsheetml/2006/main" count="111" uniqueCount="97">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</sst>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3CD4D261-E0BF-4E45-9B05-0B3C89F62A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86FF-C78E-4607-85EA-4024A0878B00}">
  <sheetPr codeName="Munka20">
    <tabColor rgb="FF92D050"/>
  </sheetPr>
  <dimension ref="A1:C60"/>
  <sheetViews>
    <sheetView tabSelected="1" view="pageLayout" zoomScaleNormal="130" workbookViewId="0">
      <selection activeCell="C10" sqref="C10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5275108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1424279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135445999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f>2388345-28</f>
        <v>2388317</v>
      </c>
    </row>
    <row r="39" spans="1:3" s="28" customFormat="1" ht="12" customHeight="1" x14ac:dyDescent="0.2">
      <c r="A39" s="43" t="s">
        <v>75</v>
      </c>
      <c r="B39" s="46" t="s">
        <v>76</v>
      </c>
      <c r="C39" s="53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133674788+28+345880-940400-22614</f>
        <v>133057682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1">
        <f>+C36+C37</f>
        <v>142145386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4" customFormat="1" ht="12" customHeight="1" thickBot="1" x14ac:dyDescent="0.25">
      <c r="A45" s="40" t="s">
        <v>14</v>
      </c>
      <c r="B45" s="41" t="s">
        <v>82</v>
      </c>
      <c r="C45" s="27">
        <f>SUM(C46:C50)</f>
        <v>141200000</v>
      </c>
    </row>
    <row r="46" spans="1:3" ht="12" customHeight="1" x14ac:dyDescent="0.2">
      <c r="A46" s="32" t="s">
        <v>16</v>
      </c>
      <c r="B46" s="39" t="s">
        <v>83</v>
      </c>
      <c r="C46" s="65">
        <f>102376295-800000+450000</f>
        <v>102026295</v>
      </c>
    </row>
    <row r="47" spans="1:3" ht="12" customHeight="1" x14ac:dyDescent="0.2">
      <c r="A47" s="32" t="s">
        <v>18</v>
      </c>
      <c r="B47" s="33" t="s">
        <v>84</v>
      </c>
      <c r="C47" s="66">
        <f>22455001-140400+78975</f>
        <v>22393576</v>
      </c>
    </row>
    <row r="48" spans="1:3" ht="12" customHeight="1" x14ac:dyDescent="0.2">
      <c r="A48" s="32" t="s">
        <v>20</v>
      </c>
      <c r="B48" s="33" t="s">
        <v>85</v>
      </c>
      <c r="C48" s="67">
        <f>16963224+345880-528975+200000-200000</f>
        <v>16780129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945386</v>
      </c>
    </row>
    <row r="52" spans="1:3" s="64" customFormat="1" ht="12" customHeight="1" x14ac:dyDescent="0.2">
      <c r="A52" s="32" t="s">
        <v>40</v>
      </c>
      <c r="B52" s="39" t="s">
        <v>89</v>
      </c>
      <c r="C52" s="65">
        <f>968000-22614</f>
        <v>945386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27">
        <f>+C45+C51+C56</f>
        <v>142145386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35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2018-06-29T06:26:54Z</dcterms:created>
  <dcterms:modified xsi:type="dcterms:W3CDTF">2018-06-29T06:26:55Z</dcterms:modified>
</cp:coreProperties>
</file>