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táblázat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<sst xmlns="http://schemas.openxmlformats.org/spreadsheetml/2006/main" count="87" uniqueCount="86">
  <si>
    <t>Sor-szám</t>
  </si>
  <si>
    <t>Megnevezés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</si>
  <si>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</si>
  <si>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</si>
  <si>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</si>
  <si>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</si>
  <si>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</si>
  <si>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</si>
  <si>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</si>
  <si>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</si>
  <si>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</si>
  <si>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Gépjárműadó</t>
  </si>
  <si>
    <t>21.</t>
  </si>
  <si>
    <t>22.</t>
  </si>
  <si>
    <t>24.</t>
  </si>
  <si>
    <t>20.</t>
  </si>
  <si>
    <t>11.</t>
  </si>
  <si>
    <t>12.</t>
  </si>
  <si>
    <t>13.</t>
  </si>
  <si>
    <t>14.</t>
  </si>
  <si>
    <t>16.</t>
  </si>
  <si>
    <t>17.</t>
  </si>
  <si>
    <t>18.</t>
  </si>
  <si>
    <t>19.</t>
  </si>
  <si>
    <t>Magánszemélyek kommunális adója</t>
  </si>
  <si>
    <t>Támogatási kölcsön visszatérülése Áh-n kívülről</t>
  </si>
  <si>
    <t>10.</t>
  </si>
  <si>
    <t>23.</t>
  </si>
  <si>
    <t>2014.évi terv</t>
  </si>
  <si>
    <t>KÖLTSÉGVETÉSI BEVÉTELEK</t>
  </si>
  <si>
    <t>Helyi önkormányzatok működésének általános támogatása</t>
  </si>
  <si>
    <t>Települési önkorm. szociális, gyermekjóléti és gy.étkeztetési felad.támogatása</t>
  </si>
  <si>
    <t>Települési önkorm. kulturális feladatainak támogatása</t>
  </si>
  <si>
    <t>Működési célú központosított előirányzatok</t>
  </si>
  <si>
    <t>Helyi Onkormányzatok kiegészítő támogatásai</t>
  </si>
  <si>
    <t xml:space="preserve">   Önkormányzatok működési támogatásai összesen:</t>
  </si>
  <si>
    <t xml:space="preserve">   Egyéb működési célú támogatások bev. ÁH-n belülről</t>
  </si>
  <si>
    <t>I. Működési célú támogatások államháztartáson belülről: (…)</t>
  </si>
  <si>
    <t xml:space="preserve">   Vagyoni típusú adók</t>
  </si>
  <si>
    <t xml:space="preserve">   Termékek és szolgáltatások adói</t>
  </si>
  <si>
    <t>15.</t>
  </si>
  <si>
    <t>Egyéb közhatalmi bevételek</t>
  </si>
  <si>
    <t xml:space="preserve">   Bírságok, pótlékok és egyéb sajátos bevételek:</t>
  </si>
  <si>
    <t>III. Közhatalmi bevételek összesen:(...)</t>
  </si>
  <si>
    <t>Készletértékesítés ellenértéke</t>
  </si>
  <si>
    <t>Szolgáltatások ellenértéke</t>
  </si>
  <si>
    <t>Egyéb működési célú bevételek</t>
  </si>
  <si>
    <t>IV. Működési bevételek összesen: (…)</t>
  </si>
  <si>
    <t>V. Felhalmozási bevételek összesen:</t>
  </si>
  <si>
    <t>Egyéb működési célú átvett pénzeszközök</t>
  </si>
  <si>
    <t>VI. Működési célú átvett pénzeszközök: (…)</t>
  </si>
  <si>
    <t>VII. Felhalmozási célú bevételek összesen:</t>
  </si>
  <si>
    <t>FINANSZÍROZÁSI BEVÉTELEK</t>
  </si>
  <si>
    <t>Hitel-, kölcsönfelvétel ÁH-nkívülről</t>
  </si>
  <si>
    <t>Belföldi értékpapírok bevételei:</t>
  </si>
  <si>
    <t>Előző évi költségvetési maradványának igénybev.</t>
  </si>
  <si>
    <t>Előző év vállalkozási maradványának igénybev.</t>
  </si>
  <si>
    <t>Maradvány igénybevétele</t>
  </si>
  <si>
    <t>Államháztartáson belüli megelőlegezések</t>
  </si>
  <si>
    <t>Államháztartáson belüli megelőlegezések törl.</t>
  </si>
  <si>
    <t>Központi, irányító szervi támogatás</t>
  </si>
  <si>
    <t>Betétek megszüntetése</t>
  </si>
  <si>
    <t>Központi költségvetés sajátos fin.bevételei</t>
  </si>
  <si>
    <t>Elkülönített állami pénzalapok</t>
  </si>
  <si>
    <t>Ingatlanok értékesítése</t>
  </si>
  <si>
    <t>1-12.hó mód</t>
  </si>
  <si>
    <t>VIII. Finanszírozási bevételek</t>
  </si>
  <si>
    <t>II. Felhalmozási célú támogatások Áh-n belülről:</t>
  </si>
  <si>
    <t>Egyéb felh.c.támogatások bev. helyi önkorm.és ktgsv.sz.</t>
  </si>
  <si>
    <t>Fejezeti kezelésű elői.EU-s programokra és azok hazai t.</t>
  </si>
  <si>
    <t>36.</t>
  </si>
  <si>
    <t>25.</t>
  </si>
  <si>
    <t>26.</t>
  </si>
  <si>
    <t>27.</t>
  </si>
  <si>
    <t>28.</t>
  </si>
  <si>
    <t>29.</t>
  </si>
  <si>
    <t>30.</t>
  </si>
  <si>
    <t>31.</t>
  </si>
  <si>
    <t>32.</t>
  </si>
  <si>
    <t>33.    Belföldi finanszírozási bevételek</t>
  </si>
  <si>
    <t>35.    Adóssághoz nem kapcs.szárm. ügyletek bev.</t>
  </si>
  <si>
    <t>34.    Külföldi finanszírozási bevételek</t>
  </si>
  <si>
    <t>Bevételek összesen:</t>
  </si>
  <si>
    <t>Eltérés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</si>
  <si>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A 4/2015. (IV.29.) önkormányzati rendelet 2. §-ának megfelelően megállapított szöveg.</t>
    </r>
  </si>
  <si>
    <t>Hatályos: 2015. április 30. napjától.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</si>
</sst>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0.0"/>
  </numFmts>
  <fonts count="42">
    <font>
      <sz val="1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1" borderId="7" applyNumberFormat="0" applyFon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29" borderId="1" applyNumberFormat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/>
    </xf>
    <xf numFmtId="3" fontId="0" fillId="0" borderId="12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3" fontId="0" fillId="0" borderId="12" xfId="6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3" fontId="3" fillId="0" borderId="12" xfId="6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3" fontId="2" fillId="0" borderId="12" xfId="6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3" fontId="2" fillId="0" borderId="12" xfId="0" applyNumberFormat="1" applyFont="1" applyBorder="1" applyAlignment="1">
      <alignment horizontal="center"/>
    </xf>
    <xf numFmtId="0" fontId="2" fillId="32" borderId="12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left" vertical="center"/>
    </xf>
    <xf numFmtId="3" fontId="2" fillId="2" borderId="12" xfId="6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64"/>
  <sheetViews>
    <sheetView tabSelected="1" view="pageLayout" zoomScaleNormal="110" workbookViewId="0" topLeftCell="A1">
      <selection activeCell="B7" sqref="B7"/>
    </sheetView>
  </sheetViews>
  <sheetFormatPr defaultColWidth="9.140625" defaultRowHeight="12.75"/>
  <cols>
    <col min="1" max="1" width="6.140625" style="1" customWidth="1"/>
    <col min="2" max="2" width="51.7109375" style="2" customWidth="1"/>
    <col min="3" max="5" width="10.8515625" style="1" customWidth="1"/>
    <col min="6" max="16384" width="9.140625" style="1" customWidth="1"/>
  </cols>
  <sheetData>
    <row r="1" ht="21" customHeight="1"/>
    <row r="2" spans="1:5" ht="21" customHeight="1">
      <c r="A2" s="29" t="s">
        <v>0</v>
      </c>
      <c r="B2" s="28" t="s">
        <v>1</v>
      </c>
      <c r="C2" s="28" t="s">
        <v>28</v>
      </c>
      <c r="D2" s="28" t="s">
        <v>65</v>
      </c>
      <c r="E2" s="28" t="s">
        <v>83</v>
      </c>
    </row>
    <row r="3" spans="1:5" s="3" customFormat="1" ht="13.5" customHeight="1">
      <c r="A3" s="5"/>
      <c r="B3" s="6" t="s">
        <v>29</v>
      </c>
      <c r="C3" s="7"/>
      <c r="D3" s="7"/>
      <c r="E3" s="8"/>
    </row>
    <row r="4" spans="1:5" ht="13.5" customHeight="1">
      <c r="A4" s="8" t="s">
        <v>2</v>
      </c>
      <c r="B4" s="9" t="s">
        <v>30</v>
      </c>
      <c r="C4" s="10">
        <v>9169</v>
      </c>
      <c r="D4" s="10">
        <v>9169</v>
      </c>
      <c r="E4" s="7">
        <f>D4-C4</f>
        <v>0</v>
      </c>
    </row>
    <row r="5" spans="1:5" ht="25.5">
      <c r="A5" s="8" t="s">
        <v>3</v>
      </c>
      <c r="B5" s="9" t="s">
        <v>31</v>
      </c>
      <c r="C5" s="10">
        <v>3100</v>
      </c>
      <c r="D5" s="10">
        <v>8758</v>
      </c>
      <c r="E5" s="7">
        <f aca="true" t="shared" si="0" ref="E5:E32">D5-C5</f>
        <v>5658</v>
      </c>
    </row>
    <row r="6" spans="1:5" ht="12" customHeight="1">
      <c r="A6" s="8" t="s">
        <v>4</v>
      </c>
      <c r="B6" s="9" t="s">
        <v>32</v>
      </c>
      <c r="C6" s="10">
        <v>383</v>
      </c>
      <c r="D6" s="10">
        <v>383</v>
      </c>
      <c r="E6" s="7">
        <f t="shared" si="0"/>
        <v>0</v>
      </c>
    </row>
    <row r="7" spans="1:5" ht="15" customHeight="1">
      <c r="A7" s="8" t="s">
        <v>5</v>
      </c>
      <c r="B7" s="9" t="s">
        <v>33</v>
      </c>
      <c r="C7" s="10">
        <v>5</v>
      </c>
      <c r="D7" s="10">
        <v>1060</v>
      </c>
      <c r="E7" s="7">
        <f t="shared" si="0"/>
        <v>1055</v>
      </c>
    </row>
    <row r="8" spans="1:5" ht="13.5" customHeight="1">
      <c r="A8" s="8" t="s">
        <v>6</v>
      </c>
      <c r="B8" s="9" t="s">
        <v>34</v>
      </c>
      <c r="C8" s="10">
        <v>0</v>
      </c>
      <c r="D8" s="10">
        <v>4416</v>
      </c>
      <c r="E8" s="7">
        <f t="shared" si="0"/>
        <v>4416</v>
      </c>
    </row>
    <row r="9" spans="1:5" ht="15" customHeight="1">
      <c r="A9" s="11" t="s">
        <v>7</v>
      </c>
      <c r="B9" s="12" t="s">
        <v>35</v>
      </c>
      <c r="C9" s="13">
        <f>SUM(C4+C5+C6+C7+C8)</f>
        <v>12657</v>
      </c>
      <c r="D9" s="13">
        <f>SUM(D4+D5+D6+D7+D8)</f>
        <v>23786</v>
      </c>
      <c r="E9" s="7">
        <f t="shared" si="0"/>
        <v>11129</v>
      </c>
    </row>
    <row r="10" spans="1:5" ht="15" customHeight="1">
      <c r="A10" s="11" t="s">
        <v>8</v>
      </c>
      <c r="B10" s="12" t="s">
        <v>36</v>
      </c>
      <c r="C10" s="13">
        <v>19721</v>
      </c>
      <c r="D10" s="13">
        <v>15000</v>
      </c>
      <c r="E10" s="7">
        <f t="shared" si="0"/>
        <v>-4721</v>
      </c>
    </row>
    <row r="11" spans="1:5" ht="15" customHeight="1">
      <c r="A11" s="8" t="s">
        <v>9</v>
      </c>
      <c r="B11" s="15" t="s">
        <v>63</v>
      </c>
      <c r="C11" s="10">
        <v>19721</v>
      </c>
      <c r="D11" s="10">
        <v>15000</v>
      </c>
      <c r="E11" s="7">
        <f t="shared" si="0"/>
        <v>-4721</v>
      </c>
    </row>
    <row r="12" spans="1:5" ht="14.25">
      <c r="A12" s="8" t="s">
        <v>10</v>
      </c>
      <c r="B12" s="15" t="s">
        <v>69</v>
      </c>
      <c r="C12" s="10">
        <v>0</v>
      </c>
      <c r="D12" s="10">
        <v>0</v>
      </c>
      <c r="E12" s="7">
        <f t="shared" si="0"/>
        <v>0</v>
      </c>
    </row>
    <row r="13" spans="1:5" ht="15" customHeight="1">
      <c r="A13" s="30" t="s">
        <v>37</v>
      </c>
      <c r="B13" s="31"/>
      <c r="C13" s="16">
        <f>C9+C10</f>
        <v>32378</v>
      </c>
      <c r="D13" s="16">
        <f>D9+D10</f>
        <v>38786</v>
      </c>
      <c r="E13" s="7">
        <f t="shared" si="0"/>
        <v>6408</v>
      </c>
    </row>
    <row r="14" spans="1:5" ht="14.25">
      <c r="A14" s="26" t="s">
        <v>26</v>
      </c>
      <c r="B14" s="21" t="s">
        <v>68</v>
      </c>
      <c r="C14" s="10">
        <v>264</v>
      </c>
      <c r="D14" s="10">
        <v>980</v>
      </c>
      <c r="E14" s="7">
        <f t="shared" si="0"/>
        <v>716</v>
      </c>
    </row>
    <row r="15" spans="1:5" ht="14.25">
      <c r="A15" s="30" t="s">
        <v>67</v>
      </c>
      <c r="B15" s="31" t="s">
        <v>24</v>
      </c>
      <c r="C15" s="16">
        <f>C14</f>
        <v>264</v>
      </c>
      <c r="D15" s="16">
        <f>D14</f>
        <v>980</v>
      </c>
      <c r="E15" s="7">
        <f t="shared" si="0"/>
        <v>716</v>
      </c>
    </row>
    <row r="16" spans="1:5" ht="15" customHeight="1">
      <c r="A16" s="8" t="s">
        <v>16</v>
      </c>
      <c r="B16" s="9" t="s">
        <v>24</v>
      </c>
      <c r="C16" s="10">
        <v>850</v>
      </c>
      <c r="D16" s="10">
        <v>850</v>
      </c>
      <c r="E16" s="7">
        <f t="shared" si="0"/>
        <v>0</v>
      </c>
    </row>
    <row r="17" spans="1:5" ht="12" customHeight="1">
      <c r="A17" s="11" t="s">
        <v>17</v>
      </c>
      <c r="B17" s="12" t="s">
        <v>38</v>
      </c>
      <c r="C17" s="13">
        <f>C16</f>
        <v>850</v>
      </c>
      <c r="D17" s="13">
        <f>D16</f>
        <v>850</v>
      </c>
      <c r="E17" s="7">
        <f t="shared" si="0"/>
        <v>0</v>
      </c>
    </row>
    <row r="18" spans="1:5" ht="15" customHeight="1">
      <c r="A18" s="8" t="s">
        <v>18</v>
      </c>
      <c r="B18" s="9" t="s">
        <v>11</v>
      </c>
      <c r="C18" s="10">
        <v>400</v>
      </c>
      <c r="D18" s="10">
        <v>552</v>
      </c>
      <c r="E18" s="7">
        <f t="shared" si="0"/>
        <v>152</v>
      </c>
    </row>
    <row r="19" spans="1:5" ht="15" customHeight="1">
      <c r="A19" s="11" t="s">
        <v>19</v>
      </c>
      <c r="B19" s="12" t="s">
        <v>39</v>
      </c>
      <c r="C19" s="13">
        <f>SUM(C18:C18)</f>
        <v>400</v>
      </c>
      <c r="D19" s="13">
        <f>SUM(D18:D18)</f>
        <v>552</v>
      </c>
      <c r="E19" s="7">
        <f t="shared" si="0"/>
        <v>152</v>
      </c>
    </row>
    <row r="20" spans="1:5" ht="15" customHeight="1">
      <c r="A20" s="8" t="s">
        <v>40</v>
      </c>
      <c r="B20" s="9" t="s">
        <v>41</v>
      </c>
      <c r="C20" s="10">
        <v>10</v>
      </c>
      <c r="D20" s="10">
        <v>46</v>
      </c>
      <c r="E20" s="7">
        <f t="shared" si="0"/>
        <v>36</v>
      </c>
    </row>
    <row r="21" spans="1:5" ht="15" customHeight="1">
      <c r="A21" s="11" t="s">
        <v>20</v>
      </c>
      <c r="B21" s="12" t="s">
        <v>42</v>
      </c>
      <c r="C21" s="13">
        <v>10</v>
      </c>
      <c r="D21" s="13">
        <v>46</v>
      </c>
      <c r="E21" s="7">
        <f t="shared" si="0"/>
        <v>36</v>
      </c>
    </row>
    <row r="22" spans="1:5" ht="15" customHeight="1">
      <c r="A22" s="34" t="s">
        <v>43</v>
      </c>
      <c r="B22" s="35"/>
      <c r="C22" s="16">
        <f>C17+C19+C21</f>
        <v>1260</v>
      </c>
      <c r="D22" s="16">
        <f>D17+D19+D21</f>
        <v>1448</v>
      </c>
      <c r="E22" s="7">
        <f t="shared" si="0"/>
        <v>188</v>
      </c>
    </row>
    <row r="23" spans="1:5" ht="15" customHeight="1">
      <c r="A23" s="17" t="s">
        <v>21</v>
      </c>
      <c r="B23" s="18" t="s">
        <v>44</v>
      </c>
      <c r="C23" s="10">
        <v>0</v>
      </c>
      <c r="D23" s="10">
        <v>0</v>
      </c>
      <c r="E23" s="7">
        <f t="shared" si="0"/>
        <v>0</v>
      </c>
    </row>
    <row r="24" spans="1:5" ht="15" customHeight="1">
      <c r="A24" s="17" t="s">
        <v>22</v>
      </c>
      <c r="B24" s="18" t="s">
        <v>45</v>
      </c>
      <c r="C24" s="10">
        <v>166</v>
      </c>
      <c r="D24" s="10">
        <v>166</v>
      </c>
      <c r="E24" s="7">
        <f t="shared" si="0"/>
        <v>0</v>
      </c>
    </row>
    <row r="25" spans="1:5" ht="15" customHeight="1">
      <c r="A25" s="17" t="s">
        <v>23</v>
      </c>
      <c r="B25" s="19" t="s">
        <v>46</v>
      </c>
      <c r="C25" s="10">
        <v>2350</v>
      </c>
      <c r="D25" s="10">
        <v>2507</v>
      </c>
      <c r="E25" s="7">
        <f t="shared" si="0"/>
        <v>157</v>
      </c>
    </row>
    <row r="26" spans="1:5" ht="12" customHeight="1">
      <c r="A26" s="36" t="s">
        <v>47</v>
      </c>
      <c r="B26" s="37"/>
      <c r="C26" s="16">
        <f>SUM(C23:C25)</f>
        <v>2516</v>
      </c>
      <c r="D26" s="16">
        <f>SUM(D23:D25)</f>
        <v>2673</v>
      </c>
      <c r="E26" s="7">
        <f t="shared" si="0"/>
        <v>157</v>
      </c>
    </row>
    <row r="27" spans="1:5" ht="14.25">
      <c r="A27" s="27" t="s">
        <v>15</v>
      </c>
      <c r="B27" s="21" t="s">
        <v>64</v>
      </c>
      <c r="C27" s="10">
        <v>0</v>
      </c>
      <c r="D27" s="10">
        <v>2030</v>
      </c>
      <c r="E27" s="7">
        <f t="shared" si="0"/>
        <v>2030</v>
      </c>
    </row>
    <row r="28" spans="1:5" ht="14.25" customHeight="1">
      <c r="A28" s="42" t="s">
        <v>48</v>
      </c>
      <c r="B28" s="43"/>
      <c r="C28" s="16">
        <v>0</v>
      </c>
      <c r="D28" s="16">
        <f>D27</f>
        <v>2030</v>
      </c>
      <c r="E28" s="7">
        <f t="shared" si="0"/>
        <v>2030</v>
      </c>
    </row>
    <row r="29" spans="1:5" ht="14.25">
      <c r="A29" s="17" t="s">
        <v>12</v>
      </c>
      <c r="B29" s="15" t="s">
        <v>25</v>
      </c>
      <c r="C29" s="10">
        <v>0</v>
      </c>
      <c r="D29" s="10">
        <v>13</v>
      </c>
      <c r="E29" s="7">
        <f t="shared" si="0"/>
        <v>13</v>
      </c>
    </row>
    <row r="30" spans="1:5" ht="14.25">
      <c r="A30" s="17" t="s">
        <v>13</v>
      </c>
      <c r="B30" s="19" t="s">
        <v>49</v>
      </c>
      <c r="C30" s="10">
        <v>0</v>
      </c>
      <c r="D30" s="10">
        <v>0</v>
      </c>
      <c r="E30" s="7">
        <f t="shared" si="0"/>
        <v>0</v>
      </c>
    </row>
    <row r="31" spans="1:5" ht="14.25">
      <c r="A31" s="30" t="s">
        <v>50</v>
      </c>
      <c r="B31" s="31"/>
      <c r="C31" s="16">
        <f>C29+C30</f>
        <v>0</v>
      </c>
      <c r="D31" s="16">
        <f>D29+D30</f>
        <v>13</v>
      </c>
      <c r="E31" s="7">
        <f t="shared" si="0"/>
        <v>13</v>
      </c>
    </row>
    <row r="32" spans="1:5" ht="16.5" customHeight="1">
      <c r="A32" s="30" t="s">
        <v>51</v>
      </c>
      <c r="B32" s="31"/>
      <c r="C32" s="16">
        <v>0</v>
      </c>
      <c r="D32" s="16">
        <v>0</v>
      </c>
      <c r="E32" s="7">
        <f t="shared" si="0"/>
        <v>0</v>
      </c>
    </row>
    <row r="33" spans="1:5" ht="15" customHeight="1">
      <c r="A33" s="8"/>
      <c r="B33" s="20" t="s">
        <v>52</v>
      </c>
      <c r="C33" s="7"/>
      <c r="D33" s="7"/>
      <c r="E33" s="7"/>
    </row>
    <row r="34" spans="1:5" ht="15" customHeight="1">
      <c r="A34" s="11" t="s">
        <v>27</v>
      </c>
      <c r="B34" s="12" t="s">
        <v>53</v>
      </c>
      <c r="C34" s="14">
        <v>0</v>
      </c>
      <c r="D34" s="14">
        <v>0</v>
      </c>
      <c r="E34" s="14">
        <f>D34-C34</f>
        <v>0</v>
      </c>
    </row>
    <row r="35" spans="1:5" ht="15" customHeight="1">
      <c r="A35" s="11" t="s">
        <v>14</v>
      </c>
      <c r="B35" s="12" t="s">
        <v>54</v>
      </c>
      <c r="C35" s="14">
        <v>0</v>
      </c>
      <c r="D35" s="14">
        <v>0</v>
      </c>
      <c r="E35" s="14">
        <f aca="true" t="shared" si="1" ref="E35:E47">D35-C35</f>
        <v>0</v>
      </c>
    </row>
    <row r="36" spans="1:5" ht="17.25" customHeight="1">
      <c r="A36" s="8" t="s">
        <v>71</v>
      </c>
      <c r="B36" s="9" t="s">
        <v>55</v>
      </c>
      <c r="C36" s="7">
        <v>2694</v>
      </c>
      <c r="D36" s="7">
        <v>2694</v>
      </c>
      <c r="E36" s="14">
        <f t="shared" si="1"/>
        <v>0</v>
      </c>
    </row>
    <row r="37" spans="1:5" ht="15" customHeight="1">
      <c r="A37" s="8" t="s">
        <v>72</v>
      </c>
      <c r="B37" s="9" t="s">
        <v>56</v>
      </c>
      <c r="C37" s="7">
        <v>0</v>
      </c>
      <c r="D37" s="7">
        <v>0</v>
      </c>
      <c r="E37" s="14">
        <f t="shared" si="1"/>
        <v>0</v>
      </c>
    </row>
    <row r="38" spans="1:5" ht="14.25" customHeight="1">
      <c r="A38" s="11" t="s">
        <v>73</v>
      </c>
      <c r="B38" s="12" t="s">
        <v>57</v>
      </c>
      <c r="C38" s="14">
        <f>SUM(C36:C37)</f>
        <v>2694</v>
      </c>
      <c r="D38" s="14">
        <f>SUM(D36:D37)</f>
        <v>2694</v>
      </c>
      <c r="E38" s="14">
        <f t="shared" si="1"/>
        <v>0</v>
      </c>
    </row>
    <row r="39" spans="1:5" ht="14.25" customHeight="1">
      <c r="A39" s="8" t="s">
        <v>74</v>
      </c>
      <c r="B39" s="9" t="s">
        <v>58</v>
      </c>
      <c r="C39" s="7">
        <v>0</v>
      </c>
      <c r="D39" s="7">
        <v>555</v>
      </c>
      <c r="E39" s="14">
        <f t="shared" si="1"/>
        <v>555</v>
      </c>
    </row>
    <row r="40" spans="1:5" ht="16.5" customHeight="1">
      <c r="A40" s="8" t="s">
        <v>75</v>
      </c>
      <c r="B40" s="9" t="s">
        <v>59</v>
      </c>
      <c r="C40" s="7">
        <v>0</v>
      </c>
      <c r="D40" s="7">
        <v>0</v>
      </c>
      <c r="E40" s="14">
        <f t="shared" si="1"/>
        <v>0</v>
      </c>
    </row>
    <row r="41" spans="1:5" ht="12" customHeight="1">
      <c r="A41" s="8" t="s">
        <v>76</v>
      </c>
      <c r="B41" s="21" t="s">
        <v>60</v>
      </c>
      <c r="C41" s="7">
        <v>0</v>
      </c>
      <c r="D41" s="7">
        <v>0</v>
      </c>
      <c r="E41" s="14">
        <f t="shared" si="1"/>
        <v>0</v>
      </c>
    </row>
    <row r="42" spans="1:5" ht="15" customHeight="1">
      <c r="A42" s="8" t="s">
        <v>77</v>
      </c>
      <c r="B42" s="21" t="s">
        <v>61</v>
      </c>
      <c r="C42" s="7">
        <v>0</v>
      </c>
      <c r="D42" s="7">
        <v>0</v>
      </c>
      <c r="E42" s="14">
        <f t="shared" si="1"/>
        <v>0</v>
      </c>
    </row>
    <row r="43" spans="1:5" ht="14.25" customHeight="1">
      <c r="A43" s="8" t="s">
        <v>78</v>
      </c>
      <c r="B43" s="21" t="s">
        <v>62</v>
      </c>
      <c r="C43" s="7">
        <v>0</v>
      </c>
      <c r="D43" s="7">
        <v>0</v>
      </c>
      <c r="E43" s="14">
        <f t="shared" si="1"/>
        <v>0</v>
      </c>
    </row>
    <row r="44" spans="1:5" ht="16.5" customHeight="1">
      <c r="A44" s="40" t="s">
        <v>79</v>
      </c>
      <c r="B44" s="41"/>
      <c r="C44" s="22">
        <f>C34+C35+C38+C39+C40+C41+C42+C43</f>
        <v>2694</v>
      </c>
      <c r="D44" s="22">
        <f>D34+D35+D38+D39+D40+D41+D42+D43</f>
        <v>3249</v>
      </c>
      <c r="E44" s="14">
        <f t="shared" si="1"/>
        <v>555</v>
      </c>
    </row>
    <row r="45" spans="1:5" ht="14.25">
      <c r="A45" s="40" t="s">
        <v>81</v>
      </c>
      <c r="B45" s="41"/>
      <c r="C45" s="22">
        <v>0</v>
      </c>
      <c r="D45" s="22">
        <v>0</v>
      </c>
      <c r="E45" s="14">
        <f t="shared" si="1"/>
        <v>0</v>
      </c>
    </row>
    <row r="46" spans="1:5" ht="14.25" customHeight="1">
      <c r="A46" s="38" t="s">
        <v>80</v>
      </c>
      <c r="B46" s="39"/>
      <c r="C46" s="22">
        <v>0</v>
      </c>
      <c r="D46" s="22">
        <v>0</v>
      </c>
      <c r="E46" s="14">
        <f t="shared" si="1"/>
        <v>0</v>
      </c>
    </row>
    <row r="47" spans="1:5" ht="14.25" customHeight="1">
      <c r="A47" s="38" t="s">
        <v>66</v>
      </c>
      <c r="B47" s="39"/>
      <c r="C47" s="22">
        <f>C44+C45+C46</f>
        <v>2694</v>
      </c>
      <c r="D47" s="22">
        <f>D44+D45+D46</f>
        <v>3249</v>
      </c>
      <c r="E47" s="14">
        <f t="shared" si="1"/>
        <v>555</v>
      </c>
    </row>
    <row r="48" spans="1:5" ht="13.5" customHeight="1">
      <c r="A48" s="23" t="s">
        <v>70</v>
      </c>
      <c r="B48" s="24" t="s">
        <v>82</v>
      </c>
      <c r="C48" s="25">
        <f>C13+C15+C22+C26+C28+C31+C32+C47</f>
        <v>39112</v>
      </c>
      <c r="D48" s="25">
        <f>D13+D15+D22+D26+D28+D31+D32+D47</f>
        <v>49179</v>
      </c>
      <c r="E48" s="25">
        <f>D48-C48</f>
        <v>10067</v>
      </c>
    </row>
    <row r="49" spans="1:5" ht="14.25">
      <c r="A49" s="32" t="s">
        <v>84</v>
      </c>
      <c r="B49" s="32"/>
      <c r="C49" s="32"/>
      <c r="D49" s="32"/>
      <c r="E49" s="32"/>
    </row>
    <row r="50" spans="1:5" ht="14.25">
      <c r="A50" s="33" t="s">
        <v>85</v>
      </c>
      <c r="B50" s="33"/>
      <c r="C50" s="33"/>
      <c r="D50" s="33"/>
      <c r="E50" s="33"/>
    </row>
    <row r="51" spans="2:4" ht="14.25">
      <c r="B51" s="1"/>
      <c r="C51" s="4"/>
      <c r="D51" s="4"/>
    </row>
    <row r="52" ht="14.25">
      <c r="B52" s="1"/>
    </row>
    <row r="53" ht="14.25">
      <c r="B53" s="1"/>
    </row>
    <row r="54" ht="14.25">
      <c r="B54" s="1"/>
    </row>
    <row r="55" ht="14.25">
      <c r="B55" s="1"/>
    </row>
    <row r="56" ht="14.25">
      <c r="B56" s="1"/>
    </row>
    <row r="57" ht="14.25">
      <c r="B57" s="1"/>
    </row>
    <row r="58" ht="14.25">
      <c r="B58" s="1"/>
    </row>
    <row r="59" ht="14.25">
      <c r="B59" s="1"/>
    </row>
    <row r="60" ht="14.25">
      <c r="B60" s="1"/>
    </row>
    <row r="61" ht="14.25">
      <c r="B61" s="1"/>
    </row>
    <row r="62" ht="14.25">
      <c r="B62" s="1"/>
    </row>
    <row r="63" ht="14.25">
      <c r="B63" s="1"/>
    </row>
    <row r="64" ht="14.25">
      <c r="B64" s="1"/>
    </row>
  </sheetData>
  <sheetProtection/>
  <mergeCells count="13">
    <mergeCell ref="A44:B44"/>
    <mergeCell ref="A28:B28"/>
    <mergeCell ref="A31:B31"/>
    <mergeCell ref="A32:B32"/>
    <mergeCell ref="A49:E49"/>
    <mergeCell ref="A50:E50"/>
    <mergeCell ref="A13:B13"/>
    <mergeCell ref="A15:B15"/>
    <mergeCell ref="A22:B22"/>
    <mergeCell ref="A26:B26"/>
    <mergeCell ref="A47:B47"/>
    <mergeCell ref="A45:B45"/>
    <mergeCell ref="A46:B46"/>
  </mergeCells>
  <printOptions horizontalCentered="1"/>
  <pageMargins left="0.3937007874015748" right="0.3937007874015748" top="0.984251968503937" bottom="0.5905511811023623" header="0.5118110236220472" footer="0.5118110236220472"/>
  <pageSetup horizontalDpi="600" verticalDpi="600" orientation="portrait" paperSize="9" r:id="rId1"/>
  <headerFooter alignWithMargins="0">
    <oddHeader>&amp;C&amp;X2&amp;X1. melléklet
az 1/2014. (II.5.) önkormányzati rendelethez
Kelevíz Önkormányzat 2014. évi költségvetési bevételei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Mesztegnyő</dc:creator>
  <cp:keywords/>
  <dc:description/>
  <cp:lastModifiedBy>Felhasználó</cp:lastModifiedBy>
  <cp:lastPrinted>2015-05-11T14:44:55Z</cp:lastPrinted>
  <dcterms:created xsi:type="dcterms:W3CDTF">2003-02-07T07:47:03Z</dcterms:created>
  <dcterms:modified xsi:type="dcterms:W3CDTF">2015-05-11T14:44:55Z</dcterms:modified>
  <cp:category/>
  <cp:version/>
  <cp:contentType/>
  <cp:contentStatus/>
</cp:coreProperties>
</file>