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. Mérleg" sheetId="1" r:id="rId1"/>
  </sheets>
  <calcPr calcId="124519" iterate="1" iterateCount="1" calcOnSave="0"/>
</workbook>
</file>

<file path=xl/calcChain.xml><?xml version="1.0" encoding="utf-8"?>
<calcChain xmlns="http://schemas.openxmlformats.org/spreadsheetml/2006/main">
  <c r="D17" i="1"/>
  <c r="E17"/>
  <c r="F17"/>
  <c r="I17"/>
  <c r="J17"/>
  <c r="K17"/>
  <c r="D21"/>
  <c r="E21"/>
  <c r="F21"/>
  <c r="I21"/>
  <c r="J21"/>
  <c r="K21"/>
  <c r="D26"/>
  <c r="E26"/>
  <c r="F26"/>
  <c r="I26"/>
  <c r="J26"/>
  <c r="K26"/>
  <c r="D31"/>
  <c r="E31"/>
  <c r="F31"/>
  <c r="I31"/>
  <c r="J31"/>
  <c r="K31"/>
  <c r="D33"/>
  <c r="E33"/>
  <c r="F33"/>
  <c r="I33"/>
  <c r="J33"/>
  <c r="K33"/>
  <c r="D35"/>
  <c r="E35"/>
  <c r="F35"/>
  <c r="I35"/>
  <c r="J35"/>
  <c r="K35"/>
  <c r="D37"/>
  <c r="E37"/>
  <c r="F37"/>
  <c r="I37"/>
  <c r="J37"/>
  <c r="K37"/>
</calcChain>
</file>

<file path=xl/sharedStrings.xml><?xml version="1.0" encoding="utf-8"?>
<sst xmlns="http://schemas.openxmlformats.org/spreadsheetml/2006/main" count="49" uniqueCount="46">
  <si>
    <t>I. KIADÁSOK MINDÖSSZESEN (C+F)</t>
  </si>
  <si>
    <t>I. BEVÉTELEK MINDÖSSZESEN (C+F)</t>
  </si>
  <si>
    <t>H. FINANSZÍROZÁSI KIADÁSOK ÖSSZESEN (B+E)</t>
  </si>
  <si>
    <t>H. FINANSZÍROZÁSI BEVÉTELEK ÖSSZESEN (B+E)</t>
  </si>
  <si>
    <t>G. KÖLTSÉGVETÉSI KIADÁSOK ÖSSZESEN (A+D)</t>
  </si>
  <si>
    <t>G. KÖLTSÉGVETÉSI BEVÉTELEK ÖSSZESEN (A+D)</t>
  </si>
  <si>
    <t xml:space="preserve">F. FELHALMOZÁSI KIADÁSOK MINDÖSSZESEN (D+E) </t>
  </si>
  <si>
    <t>F. FELHALMOZÁSI BEVÉTELEK MINDÖSSZESEN (D+E)</t>
  </si>
  <si>
    <t xml:space="preserve">Ebből: B813. Maradvány igénybevétele </t>
  </si>
  <si>
    <t>E. FINANSZÍROZÁSI KIADÁSOK (K9.) ÖSSZESEN</t>
  </si>
  <si>
    <t xml:space="preserve">E. FINANSZÍROZÁSI BEVÉTELEK (B8.) ÖSSZESEN </t>
  </si>
  <si>
    <t>D. FELHALMOZÁSI KÖLTSÉGVETÉSI KIADÁSOK ÖSSZESEN (K6. …+K8.)</t>
  </si>
  <si>
    <t>D. FELHALMOZÁSI KÖLTSÉGVETÉSI BEVÉTELEK ÖSSZESEN (B2.+B5.+B7.)</t>
  </si>
  <si>
    <t xml:space="preserve">K8. Egyéb felhalmozási célú kiadások </t>
  </si>
  <si>
    <t xml:space="preserve">B7. Felhalmozási célú átvett pénzeszközök </t>
  </si>
  <si>
    <t xml:space="preserve">K7. Felújítások </t>
  </si>
  <si>
    <t xml:space="preserve">B5. Felhalmozási bevételek </t>
  </si>
  <si>
    <t xml:space="preserve">K6. Beruházások </t>
  </si>
  <si>
    <t xml:space="preserve">B2. Felhalmozási célú támogatások államháztartáson belülről </t>
  </si>
  <si>
    <t xml:space="preserve">C. MŰKÖDÉSI KIADÁSOK MINDÖSSZESEN (A+B) </t>
  </si>
  <si>
    <t>C. MŰKÖDÉSI BEVÉTELEK MINDÖSSZESEN (A+B)</t>
  </si>
  <si>
    <t>B. FINASZÍROZÁSI KIADÁSOK (K9.) ÖSSZESEN</t>
  </si>
  <si>
    <t xml:space="preserve">B. FINANSZÍROZÁSI BEVÉTELEK (B8.) ÖSSZESEN </t>
  </si>
  <si>
    <t>A. MŰKÖDÉSI KÖLTSÉGVETÉSI KIADÁSOK ÖSSZESEN (K1. …+K5.)</t>
  </si>
  <si>
    <t>A. MŰKÖDÉSI KÖLTSÉGVETÉSI BEVÉTELEK ÖSSZESEN (B1+B3+B4+B6)</t>
  </si>
  <si>
    <t xml:space="preserve">                 Céltartalék </t>
  </si>
  <si>
    <t xml:space="preserve">      Ebből: Általános tartalék </t>
  </si>
  <si>
    <t xml:space="preserve">K5. Egyéb működési célú kiadások </t>
  </si>
  <si>
    <t>K4. Ellátottak pénzbeli juttatásai</t>
  </si>
  <si>
    <t>B6. Működési célú átvett pénzeszközök</t>
  </si>
  <si>
    <t xml:space="preserve">K3. Dologi kiadások </t>
  </si>
  <si>
    <t xml:space="preserve">B4. Működési bevételek </t>
  </si>
  <si>
    <t xml:space="preserve">K2. Munkaadót terhelő járulékok és szociális hozzájárulási adó </t>
  </si>
  <si>
    <t xml:space="preserve">B3. Közhatalmi bevételek </t>
  </si>
  <si>
    <t>K1. Személyi juttatás</t>
  </si>
  <si>
    <t xml:space="preserve">B1. Működési célú támogatások államháztartáson belülről </t>
  </si>
  <si>
    <t>teljesítés</t>
  </si>
  <si>
    <t>módosított ei</t>
  </si>
  <si>
    <t>Előirányzat</t>
  </si>
  <si>
    <t xml:space="preserve">Megnevezés </t>
  </si>
  <si>
    <t>eredeti ei</t>
  </si>
  <si>
    <t>Kiadás</t>
  </si>
  <si>
    <t xml:space="preserve">Bevétel </t>
  </si>
  <si>
    <t xml:space="preserve">        Ezer Ft-ban</t>
  </si>
  <si>
    <t>KÖLTSÉGVETÉS MÉRLEGE</t>
  </si>
  <si>
    <t>1. melléklet</t>
  </si>
</sst>
</file>

<file path=xl/styles.xml><?xml version="1.0" encoding="utf-8"?>
<styleSheet xmlns="http://schemas.openxmlformats.org/spreadsheetml/2006/main">
  <fonts count="12">
    <font>
      <sz val="10"/>
      <name val="Arial CE"/>
      <charset val="238"/>
    </font>
    <font>
      <sz val="10"/>
      <color indexed="10"/>
      <name val="Arial CE"/>
      <charset val="238"/>
    </font>
    <font>
      <sz val="8"/>
      <color rgb="FFFF0000"/>
      <name val="Arial CE"/>
      <charset val="238"/>
    </font>
    <font>
      <sz val="8"/>
      <color indexed="10"/>
      <name val="Arial CE"/>
      <charset val="238"/>
    </font>
    <font>
      <b/>
      <sz val="8"/>
      <name val="Arial CE"/>
      <charset val="238"/>
    </font>
    <font>
      <sz val="10"/>
      <color rgb="FFFF0000"/>
      <name val="Arial CE"/>
      <charset val="238"/>
    </font>
    <font>
      <sz val="8"/>
      <name val="Arial CE"/>
      <charset val="238"/>
    </font>
    <font>
      <i/>
      <sz val="8"/>
      <name val="Arial CE"/>
      <charset val="238"/>
    </font>
    <font>
      <b/>
      <sz val="8"/>
      <color indexed="10"/>
      <name val="Arial CE"/>
      <charset val="238"/>
    </font>
    <font>
      <b/>
      <i/>
      <sz val="8"/>
      <name val="Arial CE"/>
      <charset val="238"/>
    </font>
    <font>
      <sz val="8"/>
      <name val="Arial CE"/>
      <family val="2"/>
      <charset val="238"/>
    </font>
    <font>
      <sz val="11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left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/>
    <xf numFmtId="0" fontId="6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3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0" xfId="0" applyFont="1"/>
    <xf numFmtId="0" fontId="3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1" fillId="0" borderId="0" xfId="0" applyFont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3:K37"/>
  <sheetViews>
    <sheetView tabSelected="1" topLeftCell="A10" workbookViewId="0">
      <selection activeCell="F22" sqref="F22"/>
    </sheetView>
  </sheetViews>
  <sheetFormatPr defaultRowHeight="12.75"/>
  <cols>
    <col min="3" max="3" width="38" customWidth="1"/>
    <col min="4" max="4" width="12" style="1" customWidth="1"/>
    <col min="5" max="6" width="12" customWidth="1"/>
    <col min="7" max="7" width="6.5703125" customWidth="1"/>
    <col min="8" max="8" width="47.28515625" customWidth="1"/>
    <col min="9" max="9" width="11.7109375" style="1" customWidth="1"/>
    <col min="10" max="11" width="11.7109375" customWidth="1"/>
  </cols>
  <sheetData>
    <row r="3" spans="1:11" ht="12" customHeight="1">
      <c r="H3" s="48"/>
      <c r="K3" s="47" t="s">
        <v>45</v>
      </c>
    </row>
    <row r="4" spans="1:11">
      <c r="A4" s="46" t="s">
        <v>44</v>
      </c>
      <c r="B4" s="46"/>
      <c r="C4" s="46"/>
      <c r="D4" s="46"/>
      <c r="E4" s="46"/>
      <c r="F4" s="46"/>
      <c r="G4" s="46"/>
      <c r="H4" s="46"/>
      <c r="I4" s="46"/>
      <c r="J4" s="46"/>
      <c r="K4" s="46"/>
    </row>
    <row r="5" spans="1:11">
      <c r="A5" s="46">
        <v>2015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ht="12" customHeight="1">
      <c r="A6" s="43"/>
      <c r="B6" s="43"/>
      <c r="C6" s="43"/>
      <c r="D6" s="45"/>
      <c r="E6" s="44"/>
      <c r="F6" s="44"/>
      <c r="G6" s="43"/>
      <c r="H6" s="43"/>
      <c r="K6" s="42" t="s">
        <v>43</v>
      </c>
    </row>
    <row r="7" spans="1:11" ht="14.25" customHeight="1">
      <c r="A7" s="16" t="s">
        <v>42</v>
      </c>
      <c r="B7" s="41"/>
      <c r="C7" s="41"/>
      <c r="D7" s="41"/>
      <c r="E7" s="41"/>
      <c r="F7" s="15"/>
      <c r="G7" s="16" t="s">
        <v>41</v>
      </c>
      <c r="H7" s="41"/>
      <c r="I7" s="41"/>
      <c r="J7" s="41"/>
      <c r="K7" s="15"/>
    </row>
    <row r="8" spans="1:11">
      <c r="A8" s="40" t="s">
        <v>39</v>
      </c>
      <c r="B8" s="40"/>
      <c r="C8" s="40"/>
      <c r="D8" s="39" t="s">
        <v>40</v>
      </c>
      <c r="E8" s="38" t="s">
        <v>37</v>
      </c>
      <c r="F8" s="38" t="s">
        <v>36</v>
      </c>
      <c r="G8" s="40" t="s">
        <v>39</v>
      </c>
      <c r="H8" s="40"/>
      <c r="I8" s="39" t="s">
        <v>38</v>
      </c>
      <c r="J8" s="38" t="s">
        <v>37</v>
      </c>
      <c r="K8" s="38" t="s">
        <v>36</v>
      </c>
    </row>
    <row r="9" spans="1:11" ht="12" customHeight="1">
      <c r="A9" s="24" t="s">
        <v>35</v>
      </c>
      <c r="B9" s="24"/>
      <c r="C9" s="24"/>
      <c r="D9" s="3">
        <v>292126</v>
      </c>
      <c r="E9" s="2">
        <v>392103</v>
      </c>
      <c r="F9" s="2">
        <v>392410</v>
      </c>
      <c r="G9" s="24" t="s">
        <v>34</v>
      </c>
      <c r="H9" s="24"/>
      <c r="I9" s="3">
        <v>175492</v>
      </c>
      <c r="J9" s="2">
        <v>230916</v>
      </c>
      <c r="K9" s="2">
        <v>224285</v>
      </c>
    </row>
    <row r="10" spans="1:11" ht="12" customHeight="1">
      <c r="A10" s="32" t="s">
        <v>33</v>
      </c>
      <c r="B10" s="31"/>
      <c r="C10" s="30"/>
      <c r="D10" s="3">
        <v>53227</v>
      </c>
      <c r="E10" s="2">
        <v>71227</v>
      </c>
      <c r="F10" s="2">
        <v>91677</v>
      </c>
      <c r="G10" s="33" t="s">
        <v>32</v>
      </c>
      <c r="H10" s="33"/>
      <c r="I10" s="3">
        <v>48356</v>
      </c>
      <c r="J10" s="2">
        <v>56426</v>
      </c>
      <c r="K10" s="2">
        <v>53918</v>
      </c>
    </row>
    <row r="11" spans="1:11" ht="12" customHeight="1">
      <c r="A11" s="23" t="s">
        <v>31</v>
      </c>
      <c r="B11" s="35"/>
      <c r="C11" s="22"/>
      <c r="D11" s="3">
        <v>48109</v>
      </c>
      <c r="E11" s="2">
        <v>52696</v>
      </c>
      <c r="F11" s="2">
        <v>52613</v>
      </c>
      <c r="G11" s="24" t="s">
        <v>30</v>
      </c>
      <c r="H11" s="24"/>
      <c r="I11" s="3">
        <v>159849</v>
      </c>
      <c r="J11" s="2">
        <v>189750</v>
      </c>
      <c r="K11" s="2">
        <v>163190</v>
      </c>
    </row>
    <row r="12" spans="1:11" ht="12" customHeight="1">
      <c r="A12" s="23" t="s">
        <v>29</v>
      </c>
      <c r="B12" s="35"/>
      <c r="C12" s="22"/>
      <c r="D12" s="3">
        <v>0</v>
      </c>
      <c r="E12" s="2">
        <v>2863</v>
      </c>
      <c r="F12" s="2">
        <v>2094</v>
      </c>
      <c r="G12" s="24" t="s">
        <v>28</v>
      </c>
      <c r="H12" s="24"/>
      <c r="I12" s="3">
        <v>28675</v>
      </c>
      <c r="J12" s="2">
        <v>35843</v>
      </c>
      <c r="K12" s="2">
        <v>34585</v>
      </c>
    </row>
    <row r="13" spans="1:11" ht="12" customHeight="1">
      <c r="A13" s="24"/>
      <c r="B13" s="24"/>
      <c r="C13" s="24"/>
      <c r="D13" s="3"/>
      <c r="E13" s="2"/>
      <c r="F13" s="2"/>
      <c r="G13" s="24" t="s">
        <v>27</v>
      </c>
      <c r="H13" s="24"/>
      <c r="I13" s="3">
        <v>9772</v>
      </c>
      <c r="J13" s="2">
        <v>21303</v>
      </c>
      <c r="K13" s="2">
        <v>13108</v>
      </c>
    </row>
    <row r="14" spans="1:11" ht="12" customHeight="1">
      <c r="A14" s="29"/>
      <c r="B14" s="29"/>
      <c r="C14" s="29"/>
      <c r="D14" s="3"/>
      <c r="E14" s="8"/>
      <c r="F14" s="2"/>
      <c r="G14" s="37" t="s">
        <v>26</v>
      </c>
      <c r="H14" s="36"/>
      <c r="I14" s="3">
        <v>0</v>
      </c>
      <c r="J14" s="2">
        <v>7159</v>
      </c>
      <c r="K14" s="2"/>
    </row>
    <row r="15" spans="1:11" ht="12" customHeight="1">
      <c r="A15" s="34"/>
      <c r="B15" s="34"/>
      <c r="C15" s="34"/>
      <c r="D15" s="3"/>
      <c r="E15" s="8"/>
      <c r="F15" s="2"/>
      <c r="G15" s="23" t="s">
        <v>25</v>
      </c>
      <c r="H15" s="22"/>
      <c r="I15" s="3">
        <v>0</v>
      </c>
      <c r="J15" s="2"/>
      <c r="K15" s="2"/>
    </row>
    <row r="16" spans="1:11" ht="12" customHeight="1">
      <c r="A16" s="23"/>
      <c r="B16" s="35"/>
      <c r="C16" s="22"/>
      <c r="D16" s="3"/>
      <c r="E16" s="8"/>
      <c r="F16" s="2"/>
      <c r="G16" s="7"/>
      <c r="H16" s="6"/>
      <c r="I16" s="3"/>
      <c r="J16" s="2"/>
      <c r="K16" s="2"/>
    </row>
    <row r="17" spans="1:11" ht="12" customHeight="1">
      <c r="A17" s="29" t="s">
        <v>24</v>
      </c>
      <c r="B17" s="29"/>
      <c r="C17" s="29"/>
      <c r="D17" s="3">
        <f>D9+D10+D11+D12</f>
        <v>393462</v>
      </c>
      <c r="E17" s="2">
        <f>E9+E10+E11+E12</f>
        <v>518889</v>
      </c>
      <c r="F17" s="2">
        <f>F9+F10+F11+F12</f>
        <v>538794</v>
      </c>
      <c r="G17" s="11" t="s">
        <v>23</v>
      </c>
      <c r="H17" s="10"/>
      <c r="I17" s="3">
        <f>I9+I10+I11+I12+I13</f>
        <v>422144</v>
      </c>
      <c r="J17" s="2">
        <f>J9+J10+J11+J12+J13</f>
        <v>534238</v>
      </c>
      <c r="K17" s="2">
        <f>K9+K10+K11+K12+K13</f>
        <v>489086</v>
      </c>
    </row>
    <row r="18" spans="1:11" ht="12" customHeight="1">
      <c r="A18" s="23"/>
      <c r="B18" s="35"/>
      <c r="C18" s="22"/>
      <c r="D18" s="3"/>
      <c r="E18" s="8"/>
      <c r="F18" s="2"/>
      <c r="G18" s="23"/>
      <c r="H18" s="22"/>
      <c r="I18" s="3"/>
      <c r="J18" s="21"/>
      <c r="K18" s="5"/>
    </row>
    <row r="19" spans="1:11" ht="12" customHeight="1">
      <c r="A19" s="11" t="s">
        <v>22</v>
      </c>
      <c r="B19" s="28"/>
      <c r="C19" s="10"/>
      <c r="D19" s="3">
        <v>213280</v>
      </c>
      <c r="E19" s="8">
        <v>360442</v>
      </c>
      <c r="F19" s="2">
        <v>293414</v>
      </c>
      <c r="G19" s="11" t="s">
        <v>21</v>
      </c>
      <c r="H19" s="10"/>
      <c r="I19" s="3">
        <v>184598</v>
      </c>
      <c r="J19" s="2">
        <v>345093</v>
      </c>
      <c r="K19" s="2">
        <v>343122</v>
      </c>
    </row>
    <row r="20" spans="1:11" ht="12" customHeight="1">
      <c r="A20" s="34"/>
      <c r="B20" s="34"/>
      <c r="C20" s="34"/>
      <c r="D20" s="3"/>
      <c r="E20" s="8"/>
      <c r="F20" s="2"/>
      <c r="G20" s="16"/>
      <c r="H20" s="15"/>
      <c r="I20" s="3"/>
      <c r="J20" s="5"/>
      <c r="K20" s="2"/>
    </row>
    <row r="21" spans="1:11" ht="12" customHeight="1">
      <c r="A21" s="20" t="s">
        <v>20</v>
      </c>
      <c r="B21" s="20"/>
      <c r="C21" s="20"/>
      <c r="D21" s="3">
        <f>D19+D17</f>
        <v>606742</v>
      </c>
      <c r="E21" s="2">
        <f>E19+E17</f>
        <v>879331</v>
      </c>
      <c r="F21" s="2">
        <f>F19+F17</f>
        <v>832208</v>
      </c>
      <c r="G21" s="11" t="s">
        <v>19</v>
      </c>
      <c r="H21" s="10"/>
      <c r="I21" s="3">
        <f>I19+I17</f>
        <v>606742</v>
      </c>
      <c r="J21" s="2">
        <f>J19+J17</f>
        <v>879331</v>
      </c>
      <c r="K21" s="2">
        <f>K19+K17</f>
        <v>832208</v>
      </c>
    </row>
    <row r="22" spans="1:11" ht="12" customHeight="1">
      <c r="A22" s="33"/>
      <c r="B22" s="33"/>
      <c r="C22" s="33"/>
      <c r="D22" s="3"/>
      <c r="E22" s="8"/>
      <c r="F22" s="2"/>
      <c r="G22" s="23"/>
      <c r="H22" s="22"/>
      <c r="I22" s="3"/>
      <c r="J22" s="21"/>
      <c r="K22" s="2"/>
    </row>
    <row r="23" spans="1:11" ht="12" customHeight="1">
      <c r="A23" s="32" t="s">
        <v>18</v>
      </c>
      <c r="B23" s="31"/>
      <c r="C23" s="30"/>
      <c r="D23" s="3"/>
      <c r="E23" s="8">
        <v>65428</v>
      </c>
      <c r="F23" s="2">
        <v>53548</v>
      </c>
      <c r="G23" s="23" t="s">
        <v>17</v>
      </c>
      <c r="H23" s="22"/>
      <c r="I23" s="3">
        <v>15060</v>
      </c>
      <c r="J23" s="2">
        <v>122472</v>
      </c>
      <c r="K23" s="2">
        <v>121738</v>
      </c>
    </row>
    <row r="24" spans="1:11" ht="12" customHeight="1">
      <c r="A24" s="32" t="s">
        <v>16</v>
      </c>
      <c r="B24" s="31"/>
      <c r="C24" s="30"/>
      <c r="D24" s="3">
        <v>6000</v>
      </c>
      <c r="E24" s="8">
        <v>6000</v>
      </c>
      <c r="F24" s="2">
        <v>1085</v>
      </c>
      <c r="G24" s="23" t="s">
        <v>15</v>
      </c>
      <c r="H24" s="22"/>
      <c r="I24" s="3"/>
      <c r="J24" s="2">
        <v>0</v>
      </c>
      <c r="K24" s="2">
        <v>0</v>
      </c>
    </row>
    <row r="25" spans="1:11" ht="12" customHeight="1">
      <c r="A25" s="24" t="s">
        <v>14</v>
      </c>
      <c r="B25" s="24"/>
      <c r="C25" s="24"/>
      <c r="D25" s="3"/>
      <c r="E25" s="8">
        <v>1000</v>
      </c>
      <c r="F25" s="2">
        <v>1000</v>
      </c>
      <c r="G25" s="23" t="s">
        <v>13</v>
      </c>
      <c r="H25" s="22"/>
      <c r="I25" s="3"/>
      <c r="J25" s="5"/>
      <c r="K25" s="5"/>
    </row>
    <row r="26" spans="1:11" ht="12" customHeight="1">
      <c r="A26" s="29" t="s">
        <v>12</v>
      </c>
      <c r="B26" s="29"/>
      <c r="C26" s="29"/>
      <c r="D26" s="3">
        <f>D25+D24+D23</f>
        <v>6000</v>
      </c>
      <c r="E26" s="2">
        <f>E25+E24+E23</f>
        <v>72428</v>
      </c>
      <c r="F26" s="2">
        <f>F25+F24+F23</f>
        <v>55633</v>
      </c>
      <c r="G26" s="11" t="s">
        <v>11</v>
      </c>
      <c r="H26" s="10"/>
      <c r="I26" s="3">
        <f>I23+I24+I25</f>
        <v>15060</v>
      </c>
      <c r="J26" s="2">
        <f>J23+J24+J25</f>
        <v>122472</v>
      </c>
      <c r="K26" s="2">
        <f>K23+K24+K25</f>
        <v>121738</v>
      </c>
    </row>
    <row r="27" spans="1:11" ht="12" customHeight="1">
      <c r="A27" s="24"/>
      <c r="B27" s="24"/>
      <c r="C27" s="24"/>
      <c r="D27" s="3"/>
      <c r="E27" s="8"/>
      <c r="F27" s="2"/>
      <c r="G27" s="23"/>
      <c r="H27" s="22"/>
      <c r="I27" s="3"/>
      <c r="J27" s="21"/>
      <c r="K27" s="5"/>
    </row>
    <row r="28" spans="1:11" ht="12" customHeight="1">
      <c r="A28" s="11" t="s">
        <v>10</v>
      </c>
      <c r="B28" s="28"/>
      <c r="C28" s="10"/>
      <c r="D28" s="26">
        <v>9060</v>
      </c>
      <c r="E28" s="25">
        <v>50044</v>
      </c>
      <c r="F28" s="2">
        <v>139881</v>
      </c>
      <c r="G28" s="11" t="s">
        <v>9</v>
      </c>
      <c r="H28" s="10"/>
      <c r="I28" s="3">
        <v>0</v>
      </c>
      <c r="J28" s="21"/>
      <c r="K28" s="5"/>
    </row>
    <row r="29" spans="1:11" ht="12" customHeight="1">
      <c r="A29" s="27" t="s">
        <v>8</v>
      </c>
      <c r="B29" s="24"/>
      <c r="C29" s="24"/>
      <c r="D29" s="26">
        <v>9060</v>
      </c>
      <c r="E29" s="25">
        <v>49010</v>
      </c>
      <c r="F29" s="2">
        <v>49010</v>
      </c>
      <c r="G29" s="16"/>
      <c r="H29" s="15"/>
      <c r="I29" s="3"/>
      <c r="J29" s="21"/>
      <c r="K29" s="5"/>
    </row>
    <row r="30" spans="1:11" ht="12" customHeight="1">
      <c r="A30" s="24"/>
      <c r="B30" s="24"/>
      <c r="C30" s="24"/>
      <c r="D30" s="3"/>
      <c r="E30" s="8"/>
      <c r="F30" s="2"/>
      <c r="G30" s="23"/>
      <c r="H30" s="22"/>
      <c r="I30" s="3"/>
      <c r="J30" s="21"/>
      <c r="K30" s="5"/>
    </row>
    <row r="31" spans="1:11" ht="12" customHeight="1">
      <c r="A31" s="20" t="s">
        <v>7</v>
      </c>
      <c r="B31" s="20"/>
      <c r="C31" s="20"/>
      <c r="D31" s="3">
        <f>D28+D26</f>
        <v>15060</v>
      </c>
      <c r="E31" s="2">
        <f>E28+E26</f>
        <v>122472</v>
      </c>
      <c r="F31" s="2">
        <f>F28+F26</f>
        <v>195514</v>
      </c>
      <c r="G31" s="11" t="s">
        <v>6</v>
      </c>
      <c r="H31" s="10"/>
      <c r="I31" s="3">
        <f>I26</f>
        <v>15060</v>
      </c>
      <c r="J31" s="2">
        <f>J26</f>
        <v>122472</v>
      </c>
      <c r="K31" s="2">
        <f>K26</f>
        <v>121738</v>
      </c>
    </row>
    <row r="32" spans="1:11" ht="12" customHeight="1">
      <c r="A32" s="19"/>
      <c r="B32" s="18"/>
      <c r="C32" s="17"/>
      <c r="D32" s="3"/>
      <c r="E32" s="8"/>
      <c r="F32" s="2"/>
      <c r="G32" s="16"/>
      <c r="H32" s="15"/>
      <c r="I32" s="3"/>
      <c r="J32" s="5"/>
      <c r="K32" s="5"/>
    </row>
    <row r="33" spans="1:11" ht="12" customHeight="1">
      <c r="A33" s="14" t="s">
        <v>5</v>
      </c>
      <c r="B33" s="13"/>
      <c r="C33" s="12"/>
      <c r="D33" s="3">
        <f>D17+D26</f>
        <v>399462</v>
      </c>
      <c r="E33" s="2">
        <f>E17+E26</f>
        <v>591317</v>
      </c>
      <c r="F33" s="2">
        <f>F17+F26</f>
        <v>594427</v>
      </c>
      <c r="G33" s="11" t="s">
        <v>4</v>
      </c>
      <c r="H33" s="10"/>
      <c r="I33" s="3">
        <f>I17+I26</f>
        <v>437204</v>
      </c>
      <c r="J33" s="2">
        <f>J17+J26</f>
        <v>656710</v>
      </c>
      <c r="K33" s="2">
        <f>K17+K26</f>
        <v>610824</v>
      </c>
    </row>
    <row r="34" spans="1:11" ht="12" customHeight="1">
      <c r="A34" s="19"/>
      <c r="B34" s="18"/>
      <c r="C34" s="17"/>
      <c r="D34" s="3"/>
      <c r="E34" s="8"/>
      <c r="F34" s="2"/>
      <c r="G34" s="16"/>
      <c r="H34" s="15"/>
      <c r="I34" s="3"/>
      <c r="J34" s="5"/>
      <c r="K34" s="5"/>
    </row>
    <row r="35" spans="1:11" ht="12" customHeight="1">
      <c r="A35" s="14" t="s">
        <v>3</v>
      </c>
      <c r="B35" s="13"/>
      <c r="C35" s="12"/>
      <c r="D35" s="3">
        <f>D19+D28</f>
        <v>222340</v>
      </c>
      <c r="E35" s="2">
        <f>E19+E28</f>
        <v>410486</v>
      </c>
      <c r="F35" s="2">
        <f>F19+F28</f>
        <v>433295</v>
      </c>
      <c r="G35" s="11" t="s">
        <v>2</v>
      </c>
      <c r="H35" s="10"/>
      <c r="I35" s="3">
        <f>I19+I28</f>
        <v>184598</v>
      </c>
      <c r="J35" s="2">
        <f>J19+J28</f>
        <v>345093</v>
      </c>
      <c r="K35" s="2">
        <f>K19+K28</f>
        <v>343122</v>
      </c>
    </row>
    <row r="36" spans="1:11" ht="12" customHeight="1">
      <c r="A36" s="9"/>
      <c r="B36" s="9"/>
      <c r="C36" s="9"/>
      <c r="D36" s="3"/>
      <c r="E36" s="8"/>
      <c r="F36" s="2"/>
      <c r="G36" s="7"/>
      <c r="H36" s="6"/>
      <c r="I36" s="3"/>
      <c r="J36" s="5"/>
      <c r="K36" s="5"/>
    </row>
    <row r="37" spans="1:11" ht="12.75" customHeight="1">
      <c r="A37" s="4" t="s">
        <v>1</v>
      </c>
      <c r="B37" s="4"/>
      <c r="C37" s="4"/>
      <c r="D37" s="3">
        <f>D21+D31</f>
        <v>621802</v>
      </c>
      <c r="E37" s="2">
        <f>E21+E31</f>
        <v>1001803</v>
      </c>
      <c r="F37" s="2">
        <f>F21+F31</f>
        <v>1027722</v>
      </c>
      <c r="G37" s="4" t="s">
        <v>0</v>
      </c>
      <c r="H37" s="4"/>
      <c r="I37" s="3">
        <f>I21+I31</f>
        <v>621802</v>
      </c>
      <c r="J37" s="2">
        <f>J21+J31</f>
        <v>1001803</v>
      </c>
      <c r="K37" s="2">
        <f>K21+K31</f>
        <v>953946</v>
      </c>
    </row>
  </sheetData>
  <mergeCells count="66">
    <mergeCell ref="G15:H15"/>
    <mergeCell ref="G16:H16"/>
    <mergeCell ref="G24:H24"/>
    <mergeCell ref="A24:C24"/>
    <mergeCell ref="A22:C22"/>
    <mergeCell ref="A19:C19"/>
    <mergeCell ref="A37:C37"/>
    <mergeCell ref="G37:H37"/>
    <mergeCell ref="A36:C36"/>
    <mergeCell ref="G36:H36"/>
    <mergeCell ref="A11:C11"/>
    <mergeCell ref="G17:H17"/>
    <mergeCell ref="G14:H14"/>
    <mergeCell ref="A12:C12"/>
    <mergeCell ref="G11:H11"/>
    <mergeCell ref="A13:C13"/>
    <mergeCell ref="A6:C6"/>
    <mergeCell ref="G6:H6"/>
    <mergeCell ref="A4:K4"/>
    <mergeCell ref="A5:K5"/>
    <mergeCell ref="A7:F7"/>
    <mergeCell ref="G7:K7"/>
    <mergeCell ref="G18:H18"/>
    <mergeCell ref="A17:C17"/>
    <mergeCell ref="A18:C18"/>
    <mergeCell ref="A23:C23"/>
    <mergeCell ref="G20:H20"/>
    <mergeCell ref="A21:C21"/>
    <mergeCell ref="G22:H22"/>
    <mergeCell ref="G23:H23"/>
    <mergeCell ref="A9:C9"/>
    <mergeCell ref="G10:H10"/>
    <mergeCell ref="G27:H27"/>
    <mergeCell ref="A25:C25"/>
    <mergeCell ref="A27:C27"/>
    <mergeCell ref="A26:C26"/>
    <mergeCell ref="G13:H13"/>
    <mergeCell ref="A15:C15"/>
    <mergeCell ref="A20:C20"/>
    <mergeCell ref="A16:C16"/>
    <mergeCell ref="G25:H25"/>
    <mergeCell ref="G26:H26"/>
    <mergeCell ref="A8:C8"/>
    <mergeCell ref="G8:H8"/>
    <mergeCell ref="A14:C14"/>
    <mergeCell ref="G19:H19"/>
    <mergeCell ref="G21:H21"/>
    <mergeCell ref="G12:H12"/>
    <mergeCell ref="G9:H9"/>
    <mergeCell ref="A10:C10"/>
    <mergeCell ref="A31:C31"/>
    <mergeCell ref="A28:C28"/>
    <mergeCell ref="A30:C30"/>
    <mergeCell ref="G28:H28"/>
    <mergeCell ref="G30:H30"/>
    <mergeCell ref="A29:C29"/>
    <mergeCell ref="A32:C32"/>
    <mergeCell ref="A33:C33"/>
    <mergeCell ref="A35:C35"/>
    <mergeCell ref="G29:H29"/>
    <mergeCell ref="G32:H32"/>
    <mergeCell ref="G33:H33"/>
    <mergeCell ref="G34:H34"/>
    <mergeCell ref="G35:H35"/>
    <mergeCell ref="A34:C34"/>
    <mergeCell ref="G31:H31"/>
  </mergeCells>
  <pageMargins left="0.19685039370078741" right="0.11811023622047245" top="0.27559055118110237" bottom="0.27559055118110237" header="0.43307086614173229" footer="0.27559055118110237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2016-05-10T07:53:55Z</dcterms:created>
  <dcterms:modified xsi:type="dcterms:W3CDTF">2016-05-10T07:59:00Z</dcterms:modified>
</cp:coreProperties>
</file>