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3.2. Hivatal Kiadáso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C15" i="1"/>
  <c r="D15" i="1"/>
  <c r="E15" i="1"/>
  <c r="M15" i="1"/>
  <c r="C16" i="1"/>
  <c r="D16" i="1"/>
  <c r="E16" i="1"/>
  <c r="F16" i="1"/>
  <c r="G16" i="1"/>
  <c r="H16" i="1"/>
  <c r="I16" i="1"/>
  <c r="J16" i="1"/>
  <c r="K16" i="1"/>
  <c r="L16" i="1"/>
  <c r="M16" i="1"/>
  <c r="C18" i="1"/>
  <c r="M18" i="1" s="1"/>
  <c r="D18" i="1"/>
  <c r="E18" i="1"/>
  <c r="F18" i="1"/>
  <c r="G18" i="1"/>
  <c r="H18" i="1"/>
  <c r="I18" i="1"/>
  <c r="J18" i="1"/>
  <c r="K18" i="1"/>
  <c r="L18" i="1"/>
</calcChain>
</file>

<file path=xl/sharedStrings.xml><?xml version="1.0" encoding="utf-8"?>
<sst xmlns="http://schemas.openxmlformats.org/spreadsheetml/2006/main" count="42" uniqueCount="39">
  <si>
    <t>jegyző</t>
  </si>
  <si>
    <t xml:space="preserve">        polgármester</t>
  </si>
  <si>
    <t>dr. Horváth Zsolt</t>
  </si>
  <si>
    <t xml:space="preserve">        Várai Róbert</t>
  </si>
  <si>
    <t>Baracs, 2018. február 15.</t>
  </si>
  <si>
    <t>2018. évi eredeti</t>
  </si>
  <si>
    <t>2017. évi eredeti</t>
  </si>
  <si>
    <t>Összesen</t>
  </si>
  <si>
    <t>I./1) Önkormányzati jogalkotás</t>
  </si>
  <si>
    <t>I. Kötelező feladatok</t>
  </si>
  <si>
    <t>Költségvetési</t>
  </si>
  <si>
    <t>Finanszírozási kiadások</t>
  </si>
  <si>
    <t>Egyéb felhalmozási célú kiadások</t>
  </si>
  <si>
    <t>Felújitások</t>
  </si>
  <si>
    <t>Beruházások</t>
  </si>
  <si>
    <t>Egyéb működési célú kiadások</t>
  </si>
  <si>
    <t>Ellátottak pénzbeli juttatásai</t>
  </si>
  <si>
    <t>Dologi kiadások</t>
  </si>
  <si>
    <t>Munkaadót terhelő járulékok és szociális  adó</t>
  </si>
  <si>
    <t>Személyi juttatások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</si>
  <si>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</si>
  <si>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</si>
  <si>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</si>
  <si>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</si>
  <si>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</si>
  <si>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</si>
  <si>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</si>
  <si>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</si>
  <si>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</si>
  <si>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</si>
  <si>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 xml:space="preserve">Tartalék </t>
  </si>
  <si>
    <t xml:space="preserve"> Felhalmozási kiadások</t>
  </si>
  <si>
    <t>Működési kiadások</t>
  </si>
  <si>
    <t>Előirányzat</t>
  </si>
  <si>
    <t>Szakfeladat</t>
  </si>
  <si>
    <t>ezer Ft-ban</t>
  </si>
  <si>
    <t>Baracsi Közös Önkormányzati Hivatal 2018. évi tervezett működési, fenntartási, felhalmozási kiadásai</t>
  </si>
  <si>
    <t>3. sz. melléklet 3.2. pontja</t>
  </si>
  <si>
    <t xml:space="preserve">Baracs Község Önkormányzata Képviselő-testülete 2018. évi költségvetésről szóló   1/2018. (II.16.)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</si>
</sst>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3" fontId="2" fillId="0" borderId="2" xfId="0" applyNumberFormat="1" applyFont="1" applyBorder="1"/>
    <xf numFmtId="3" fontId="3" fillId="0" borderId="2" xfId="0" applyNumberFormat="1" applyFont="1" applyBorder="1"/>
    <xf numFmtId="3" fontId="3" fillId="0" borderId="6" xfId="0" applyNumberFormat="1" applyFont="1" applyFill="1" applyBorder="1"/>
    <xf numFmtId="3" fontId="3" fillId="0" borderId="2" xfId="0" applyNumberFormat="1" applyFont="1" applyFill="1" applyBorder="1"/>
    <xf numFmtId="3" fontId="3" fillId="0" borderId="7" xfId="0" applyNumberFormat="1" applyFont="1" applyFill="1" applyBorder="1"/>
    <xf numFmtId="0" fontId="4" fillId="0" borderId="2" xfId="0" applyFont="1" applyBorder="1"/>
    <xf numFmtId="0" fontId="4" fillId="0" borderId="2" xfId="0" applyFont="1" applyBorder="1" applyAlignment="1">
      <alignment horizontal="left" vertical="center" wrapText="1"/>
    </xf>
    <xf numFmtId="3" fontId="2" fillId="0" borderId="8" xfId="0" applyNumberFormat="1" applyFont="1" applyBorder="1"/>
    <xf numFmtId="3" fontId="3" fillId="0" borderId="4" xfId="0" applyNumberFormat="1" applyFont="1" applyBorder="1"/>
    <xf numFmtId="3" fontId="3" fillId="0" borderId="8" xfId="0" applyNumberFormat="1" applyFont="1" applyFill="1" applyBorder="1"/>
    <xf numFmtId="3" fontId="3" fillId="0" borderId="4" xfId="0" applyNumberFormat="1" applyFont="1" applyFill="1" applyBorder="1"/>
    <xf numFmtId="3" fontId="3" fillId="0" borderId="9" xfId="0" applyNumberFormat="1" applyFont="1" applyFill="1" applyBorder="1"/>
    <xf numFmtId="3" fontId="3" fillId="0" borderId="9" xfId="0" applyNumberFormat="1" applyFont="1" applyBorder="1"/>
    <xf numFmtId="0" fontId="4" fillId="0" borderId="4" xfId="0" applyFont="1" applyBorder="1"/>
    <xf numFmtId="0" fontId="4" fillId="0" borderId="4" xfId="0" applyFont="1" applyBorder="1" applyAlignment="1">
      <alignment horizontal="left" vertical="center" wrapText="1"/>
    </xf>
    <xf numFmtId="3" fontId="2" fillId="0" borderId="4" xfId="0" applyNumberFormat="1" applyFont="1" applyBorder="1"/>
    <xf numFmtId="0" fontId="4" fillId="0" borderId="9" xfId="0" applyFont="1" applyBorder="1"/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7" fillId="0" borderId="0" xfId="0" applyFont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sqref="A1:M1"/>
    </sheetView>
  </sheetViews>
  <sheetFormatPr defaultRowHeight="15" x14ac:dyDescent="0.25"/>
  <cols>
    <col min="1" max="1" width="12.7109375" customWidth="1"/>
    <col min="2" max="2" width="14.5703125" customWidth="1"/>
    <col min="10" max="11" width="10" customWidth="1"/>
  </cols>
  <sheetData>
    <row r="1" spans="1:13" ht="15" customHeight="1" x14ac:dyDescent="0.25">
      <c r="A1" s="52" t="s">
        <v>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x14ac:dyDescent="0.25">
      <c r="A2" s="50" t="s">
        <v>37</v>
      </c>
      <c r="B2" s="50"/>
      <c r="C2" s="50"/>
      <c r="D2" s="50"/>
      <c r="E2" s="51"/>
      <c r="F2" s="51"/>
      <c r="G2" s="51"/>
      <c r="H2" s="51"/>
      <c r="I2" s="51"/>
      <c r="J2" s="50"/>
      <c r="K2" s="50"/>
      <c r="L2" s="50"/>
      <c r="M2" s="50"/>
    </row>
    <row r="3" spans="1:13" ht="15" customHeight="1" x14ac:dyDescent="0.25">
      <c r="A3" s="45"/>
      <c r="B3" s="45"/>
      <c r="C3" s="45"/>
      <c r="D3" s="45"/>
      <c r="E3" s="46"/>
      <c r="F3" s="46"/>
      <c r="G3" s="46"/>
      <c r="H3" s="46"/>
      <c r="I3" s="46"/>
      <c r="J3" s="45"/>
      <c r="K3" s="45"/>
      <c r="L3" s="45"/>
      <c r="M3" s="45"/>
    </row>
    <row r="4" spans="1:13" ht="15.75" x14ac:dyDescent="0.25">
      <c r="A4" s="49" t="s">
        <v>36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x14ac:dyDescent="0.25">
      <c r="A5" s="45"/>
      <c r="B5" s="45"/>
      <c r="C5" s="45"/>
      <c r="D5" s="45"/>
      <c r="E5" s="46"/>
      <c r="F5" s="47"/>
      <c r="G5" s="46"/>
      <c r="H5" s="46"/>
      <c r="I5" s="46"/>
      <c r="J5" s="45"/>
      <c r="K5" s="45"/>
      <c r="L5" s="45"/>
      <c r="M5" s="45"/>
    </row>
    <row r="6" spans="1:13" ht="15.75" thickBot="1" x14ac:dyDescent="0.3">
      <c r="A6" s="45"/>
      <c r="B6" s="45"/>
      <c r="C6" s="45"/>
      <c r="D6" s="45"/>
      <c r="E6" s="46"/>
      <c r="F6" s="46"/>
      <c r="G6" s="46"/>
      <c r="H6" s="46"/>
      <c r="I6" s="46"/>
      <c r="J6" s="45"/>
      <c r="K6" s="45"/>
      <c r="L6" s="44" t="s">
        <v>35</v>
      </c>
      <c r="M6" s="43"/>
    </row>
    <row r="7" spans="1:13" ht="15.75" thickBot="1" x14ac:dyDescent="0.3">
      <c r="A7" s="39" t="s">
        <v>34</v>
      </c>
      <c r="B7" s="38" t="s">
        <v>33</v>
      </c>
      <c r="C7" s="38" t="s">
        <v>32</v>
      </c>
      <c r="D7" s="38"/>
      <c r="E7" s="38"/>
      <c r="F7" s="38"/>
      <c r="G7" s="38"/>
      <c r="H7" s="38" t="s">
        <v>31</v>
      </c>
      <c r="I7" s="38"/>
      <c r="J7" s="38"/>
      <c r="K7" s="42"/>
      <c r="L7" s="42" t="s">
        <v>30</v>
      </c>
      <c r="M7" s="36" t="s">
        <v>7</v>
      </c>
    </row>
    <row r="8" spans="1:13" ht="15.75" thickBot="1" x14ac:dyDescent="0.3">
      <c r="A8" s="39"/>
      <c r="B8" s="38"/>
      <c r="C8" s="42" t="s">
        <v>29</v>
      </c>
      <c r="D8" s="42" t="s">
        <v>28</v>
      </c>
      <c r="E8" s="42" t="s">
        <v>27</v>
      </c>
      <c r="F8" s="42" t="s">
        <v>26</v>
      </c>
      <c r="G8" s="42" t="s">
        <v>25</v>
      </c>
      <c r="H8" s="42" t="s">
        <v>24</v>
      </c>
      <c r="I8" s="42" t="s">
        <v>23</v>
      </c>
      <c r="J8" s="42" t="s">
        <v>22</v>
      </c>
      <c r="K8" s="42" t="s">
        <v>21</v>
      </c>
      <c r="L8" s="42" t="s">
        <v>20</v>
      </c>
      <c r="M8" s="36"/>
    </row>
    <row r="9" spans="1:13" ht="15.75" thickBot="1" x14ac:dyDescent="0.3">
      <c r="A9" s="39"/>
      <c r="B9" s="38"/>
      <c r="C9" s="41" t="s">
        <v>19</v>
      </c>
      <c r="D9" s="41" t="s">
        <v>18</v>
      </c>
      <c r="E9" s="41" t="s">
        <v>17</v>
      </c>
      <c r="F9" s="41" t="s">
        <v>16</v>
      </c>
      <c r="G9" s="41" t="s">
        <v>15</v>
      </c>
      <c r="H9" s="41" t="s">
        <v>14</v>
      </c>
      <c r="I9" s="41" t="s">
        <v>13</v>
      </c>
      <c r="J9" s="41" t="s">
        <v>12</v>
      </c>
      <c r="K9" s="41" t="s">
        <v>11</v>
      </c>
      <c r="L9" s="41" t="s">
        <v>10</v>
      </c>
      <c r="M9" s="36"/>
    </row>
    <row r="10" spans="1:13" ht="15.75" thickBot="1" x14ac:dyDescent="0.3">
      <c r="A10" s="39"/>
      <c r="B10" s="38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36"/>
    </row>
    <row r="11" spans="1:13" ht="15.75" thickBot="1" x14ac:dyDescent="0.3">
      <c r="A11" s="39"/>
      <c r="B11" s="38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6"/>
    </row>
    <row r="12" spans="1:13" ht="15.75" thickBot="1" x14ac:dyDescent="0.3">
      <c r="A12" s="35" t="s">
        <v>9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3"/>
    </row>
    <row r="13" spans="1:13" x14ac:dyDescent="0.25">
      <c r="A13" s="30" t="s">
        <v>8</v>
      </c>
      <c r="B13" s="32" t="s">
        <v>6</v>
      </c>
      <c r="C13" s="28">
        <v>59791</v>
      </c>
      <c r="D13" s="28">
        <v>12261</v>
      </c>
      <c r="E13" s="26">
        <v>14069</v>
      </c>
      <c r="F13" s="26"/>
      <c r="G13" s="27"/>
      <c r="H13" s="27"/>
      <c r="I13" s="27"/>
      <c r="J13" s="24"/>
      <c r="K13" s="24"/>
      <c r="L13" s="24"/>
      <c r="M13" s="31">
        <f>SUM(C13:L13)</f>
        <v>86121</v>
      </c>
    </row>
    <row r="14" spans="1:13" x14ac:dyDescent="0.25">
      <c r="A14" s="30"/>
      <c r="B14" s="29"/>
      <c r="C14" s="28"/>
      <c r="D14" s="24"/>
      <c r="E14" s="25"/>
      <c r="F14" s="26"/>
      <c r="G14" s="27"/>
      <c r="H14" s="26"/>
      <c r="I14" s="25"/>
      <c r="J14" s="24"/>
      <c r="K14" s="24"/>
      <c r="L14" s="24"/>
      <c r="M14" s="23"/>
    </row>
    <row r="15" spans="1:13" x14ac:dyDescent="0.25">
      <c r="A15" s="22"/>
      <c r="B15" s="21" t="s">
        <v>5</v>
      </c>
      <c r="C15" s="17">
        <f>31224+2400+1600+341+406+326+16002+1200+1000+411+344</f>
        <v>55254</v>
      </c>
      <c r="D15" s="17">
        <f>3435+6647</f>
        <v>10082</v>
      </c>
      <c r="E15" s="18">
        <f>77722-55254-10082-150</f>
        <v>12236</v>
      </c>
      <c r="F15" s="19"/>
      <c r="G15" s="20"/>
      <c r="H15" s="19">
        <v>150</v>
      </c>
      <c r="I15" s="18"/>
      <c r="J15" s="17"/>
      <c r="K15" s="17"/>
      <c r="L15" s="17"/>
      <c r="M15" s="16">
        <f>SUM(C15:L15)</f>
        <v>77722</v>
      </c>
    </row>
    <row r="16" spans="1:13" ht="15.75" x14ac:dyDescent="0.25">
      <c r="A16" s="15" t="s">
        <v>7</v>
      </c>
      <c r="B16" s="14" t="s">
        <v>6</v>
      </c>
      <c r="C16" s="11">
        <f>SUM(C13)</f>
        <v>59791</v>
      </c>
      <c r="D16" s="11">
        <f>SUM(D13)</f>
        <v>12261</v>
      </c>
      <c r="E16" s="11">
        <f>SUM(E13)</f>
        <v>14069</v>
      </c>
      <c r="F16" s="11">
        <f>SUM(F13)</f>
        <v>0</v>
      </c>
      <c r="G16" s="11">
        <f>SUM(G13)</f>
        <v>0</v>
      </c>
      <c r="H16" s="11">
        <f>SUM(H13)</f>
        <v>0</v>
      </c>
      <c r="I16" s="11">
        <f>SUM(I13)</f>
        <v>0</v>
      </c>
      <c r="J16" s="11">
        <f>SUM(J13)</f>
        <v>0</v>
      </c>
      <c r="K16" s="11">
        <f>SUM(K13)</f>
        <v>0</v>
      </c>
      <c r="L16" s="11">
        <f>SUM(L13)</f>
        <v>0</v>
      </c>
      <c r="M16" s="11">
        <f>SUM(C16:L16)</f>
        <v>86121</v>
      </c>
    </row>
    <row r="17" spans="1:13" ht="15.75" x14ac:dyDescent="0.25">
      <c r="A17" s="13"/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7"/>
    </row>
    <row r="18" spans="1:13" ht="15.75" x14ac:dyDescent="0.25">
      <c r="A18" s="10"/>
      <c r="B18" s="9" t="s">
        <v>5</v>
      </c>
      <c r="C18" s="8">
        <f>SUM(C15)</f>
        <v>55254</v>
      </c>
      <c r="D18" s="8">
        <f>SUM(D15)</f>
        <v>10082</v>
      </c>
      <c r="E18" s="8">
        <f>SUM(E15)</f>
        <v>12236</v>
      </c>
      <c r="F18" s="8">
        <f>SUM(F15)</f>
        <v>0</v>
      </c>
      <c r="G18" s="8">
        <f>SUM(G15)</f>
        <v>0</v>
      </c>
      <c r="H18" s="8">
        <f>SUM(H15)</f>
        <v>150</v>
      </c>
      <c r="I18" s="8">
        <f>SUM(I15)</f>
        <v>0</v>
      </c>
      <c r="J18" s="8">
        <f>SUM(J15)</f>
        <v>0</v>
      </c>
      <c r="K18" s="8">
        <f>SUM(K15)</f>
        <v>0</v>
      </c>
      <c r="L18" s="8">
        <f>SUM(L15)</f>
        <v>0</v>
      </c>
      <c r="M18" s="7">
        <f>SUM(C18:L18)</f>
        <v>77722</v>
      </c>
    </row>
    <row r="21" spans="1:13" s="2" customFormat="1" x14ac:dyDescent="0.25">
      <c r="A21" s="1" t="s">
        <v>4</v>
      </c>
      <c r="B21" s="6"/>
      <c r="C21" s="5"/>
      <c r="D21" s="5"/>
    </row>
    <row r="22" spans="1:13" s="2" customFormat="1" x14ac:dyDescent="0.25">
      <c r="A22" s="6"/>
      <c r="B22" s="6"/>
      <c r="C22" s="5"/>
      <c r="D22" s="5"/>
    </row>
    <row r="23" spans="1:13" s="2" customFormat="1" x14ac:dyDescent="0.25">
      <c r="A23" s="6"/>
      <c r="B23" s="6"/>
      <c r="C23" s="5"/>
      <c r="D23" s="5"/>
    </row>
    <row r="24" spans="1:13" s="2" customFormat="1" x14ac:dyDescent="0.25">
      <c r="A24" s="6"/>
      <c r="B24" s="6"/>
      <c r="C24" s="6"/>
      <c r="D24" s="5"/>
      <c r="E24" s="4" t="s">
        <v>3</v>
      </c>
      <c r="F24" s="4"/>
      <c r="I24" s="3" t="s">
        <v>2</v>
      </c>
      <c r="J24" s="3"/>
    </row>
    <row r="25" spans="1:13" s="2" customFormat="1" x14ac:dyDescent="0.25">
      <c r="A25" s="6"/>
      <c r="B25" s="6"/>
      <c r="C25" s="6"/>
      <c r="D25" s="5"/>
      <c r="E25" s="4" t="s">
        <v>1</v>
      </c>
      <c r="F25" s="4"/>
      <c r="I25" s="3" t="s">
        <v>0</v>
      </c>
      <c r="J25" s="3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25">
    <mergeCell ref="E24:F24"/>
    <mergeCell ref="I24:J24"/>
    <mergeCell ref="E25:F25"/>
    <mergeCell ref="I25:J25"/>
    <mergeCell ref="A13:A15"/>
    <mergeCell ref="A16:A18"/>
    <mergeCell ref="K9:K11"/>
    <mergeCell ref="L9:L11"/>
    <mergeCell ref="A12:M12"/>
    <mergeCell ref="E9:E11"/>
    <mergeCell ref="F9:F11"/>
    <mergeCell ref="G9:G11"/>
    <mergeCell ref="H9:H11"/>
    <mergeCell ref="I9:I11"/>
    <mergeCell ref="J9:J11"/>
    <mergeCell ref="A1:M1"/>
    <mergeCell ref="A4:M4"/>
    <mergeCell ref="L6:M6"/>
    <mergeCell ref="A7:A11"/>
    <mergeCell ref="B7:B11"/>
    <mergeCell ref="C7:G7"/>
    <mergeCell ref="H7:J7"/>
    <mergeCell ref="M7:M11"/>
    <mergeCell ref="C9:C11"/>
    <mergeCell ref="D9:D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3.2. Hivatal 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2018-03-12T08:59:27Z</dcterms:created>
  <dcterms:modified xsi:type="dcterms:W3CDTF">2018-03-12T08:59:47Z</dcterms:modified>
</cp:coreProperties>
</file>