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11.sz. mell." sheetId="1" r:id="rId1"/>
  </sheets>
  <definedNames>
    <definedName name="_xlnm.Print_Titles" localSheetId="0">'11.sz. mell.'!$1:$6</definedName>
  </definedNames>
  <calcPr calcId="124519" fullCalcOnLoad="1"/>
</workbook>
</file>

<file path=xl/calcChain.xml><?xml version="1.0" encoding="utf-8"?>
<calcChain xmlns="http://schemas.openxmlformats.org/spreadsheetml/2006/main">
  <c r="C8" i="1"/>
  <c r="D8"/>
  <c r="E8"/>
  <c r="C19"/>
  <c r="D19"/>
  <c r="E19"/>
  <c r="C25"/>
  <c r="D25"/>
  <c r="E25"/>
  <c r="C29"/>
  <c r="D29"/>
  <c r="E29"/>
  <c r="C35"/>
  <c r="D35"/>
  <c r="E35"/>
  <c r="C36"/>
  <c r="D36"/>
  <c r="E36"/>
  <c r="C40"/>
  <c r="D40"/>
  <c r="E40"/>
  <c r="C44"/>
  <c r="D44"/>
  <c r="E44"/>
  <c r="C50"/>
  <c r="D50"/>
  <c r="E50"/>
  <c r="C55"/>
  <c r="D55"/>
  <c r="E55"/>
</calcChain>
</file>

<file path=xl/sharedStrings.xml><?xml version="1.0" encoding="utf-8"?>
<sst xmlns="http://schemas.openxmlformats.org/spreadsheetml/2006/main" count="110" uniqueCount="97">
  <si>
    <t>Közfoglalkoztatottak létszáma (fő)</t>
  </si>
  <si>
    <t>Éves engedélyezett létszám előirányzat (fő)</t>
  </si>
  <si>
    <t>KIADÁSOK ÖSSZESEN: (1.+2.)</t>
  </si>
  <si>
    <t>3.</t>
  </si>
  <si>
    <t xml:space="preserve"> - ebből EU-s forrásból tám. megvalósuló programok, projektek kiadásai</t>
  </si>
  <si>
    <t>2.4.</t>
  </si>
  <si>
    <t>Egyéb fejlesztési célú kiadások</t>
  </si>
  <si>
    <t>2.3.</t>
  </si>
  <si>
    <t>Felújítások</t>
  </si>
  <si>
    <t>2.2.</t>
  </si>
  <si>
    <t>Beruházások</t>
  </si>
  <si>
    <t>2.1.</t>
  </si>
  <si>
    <t>Felhalmozási költségvetés kiadásai (2.1.+…+2.3.)</t>
  </si>
  <si>
    <t>2.</t>
  </si>
  <si>
    <t>Egyéb működési célú kiadások</t>
  </si>
  <si>
    <t>1.5.</t>
  </si>
  <si>
    <t>Ellátottak pénzbeli juttatásai</t>
  </si>
  <si>
    <t>1.4.</t>
  </si>
  <si>
    <t>Dologi  kiadások</t>
  </si>
  <si>
    <t>1.3.</t>
  </si>
  <si>
    <t>Munkaadókat terhelő járulékok és szociális hozzájárulási adó</t>
  </si>
  <si>
    <t>1.2.</t>
  </si>
  <si>
    <t>Személyi  juttatások</t>
  </si>
  <si>
    <t>1.1.</t>
  </si>
  <si>
    <t>Működési költségvetés kiadásai (1.1+…+1.5.)</t>
  </si>
  <si>
    <t>1.</t>
  </si>
  <si>
    <t>2018.évi teljesítés</t>
  </si>
  <si>
    <t>2018. évi Módosított elkőirányzat</t>
  </si>
  <si>
    <t>2018.évi előirányzat</t>
  </si>
  <si>
    <t>Kiadások</t>
  </si>
  <si>
    <t>BEVÉTELEK ÖSSZESEN: (8.+9.)</t>
  </si>
  <si>
    <t>10.</t>
  </si>
  <si>
    <t>Irányító szervi (önkormányzati) támogatás (intézményfinanszírozás)</t>
  </si>
  <si>
    <t>9.3.</t>
  </si>
  <si>
    <t>Vállalkozási maradvány igénybevétele</t>
  </si>
  <si>
    <t>9.2.</t>
  </si>
  <si>
    <t>Költségvetési maradvány igénybevétele</t>
  </si>
  <si>
    <t>9.1.</t>
  </si>
  <si>
    <t>Finanszírozási bevételek (9.1.+…+9.3.)</t>
  </si>
  <si>
    <t>9.</t>
  </si>
  <si>
    <t>Költségvetési bevételek összesen (1.+…+7.)</t>
  </si>
  <si>
    <t>8.</t>
  </si>
  <si>
    <t>Felhalmozási célú átvett pénzeszközök</t>
  </si>
  <si>
    <t>7.</t>
  </si>
  <si>
    <t>Működési célú átvett pénzeszközök</t>
  </si>
  <si>
    <t>6.</t>
  </si>
  <si>
    <t>Egyéb tárgyi eszközök értékesítése</t>
  </si>
  <si>
    <t>5.3.</t>
  </si>
  <si>
    <t>Ingatlanok értékesítése</t>
  </si>
  <si>
    <t>5.2.</t>
  </si>
  <si>
    <t>Immateriális javak értékesítése</t>
  </si>
  <si>
    <t>5.1.</t>
  </si>
  <si>
    <t>Felhalmozási bevételek (5.1.+…+5.3.)</t>
  </si>
  <si>
    <t>5.</t>
  </si>
  <si>
    <t>- ebből EU-s támogatás</t>
  </si>
  <si>
    <t>4.3.</t>
  </si>
  <si>
    <t>Egyéb felhalmozási célú támogatások bevételei államháztartáson belülről</t>
  </si>
  <si>
    <t>4.2.</t>
  </si>
  <si>
    <t>Visszatérítendő támogatások, kölcsönök visszatérülése ÁH-n belülről</t>
  </si>
  <si>
    <t>4.1.</t>
  </si>
  <si>
    <t>Felhalmozási célú támogatások államháztartáson belülről (4.1.+4.2.)</t>
  </si>
  <si>
    <t>4.</t>
  </si>
  <si>
    <t>Közhatalmi bevételek</t>
  </si>
  <si>
    <t xml:space="preserve"> - ebből EU támogatás</t>
  </si>
  <si>
    <t>Egyéb működési célú támogatások bevételei államháztartáson belülről</t>
  </si>
  <si>
    <t>Elvonások és befizetések bevételei</t>
  </si>
  <si>
    <t>Működési célú támogatások államháztartáson belülről (2.1.+…+2.3.)</t>
  </si>
  <si>
    <t>Egyéb működési bevételek</t>
  </si>
  <si>
    <t>1.10.</t>
  </si>
  <si>
    <t>Egyéb pénzügyi műveletek bevételei</t>
  </si>
  <si>
    <t>1.9.</t>
  </si>
  <si>
    <t>Kamatbevételek</t>
  </si>
  <si>
    <t>1.8.</t>
  </si>
  <si>
    <t>Általános forgalmi adó visszatérülése</t>
  </si>
  <si>
    <t>1.7.</t>
  </si>
  <si>
    <t>Kiszámlázott általános forgalmi adó</t>
  </si>
  <si>
    <t>1.6.</t>
  </si>
  <si>
    <t>Ellátási díjak</t>
  </si>
  <si>
    <t>Tulajdonosi bevételek</t>
  </si>
  <si>
    <t>Közvetített szolgáltatások értéke</t>
  </si>
  <si>
    <t>Szolgáltatások ellenértéke</t>
  </si>
  <si>
    <t>Készletértékesítés ellenértéke</t>
  </si>
  <si>
    <t>Működési bevételek (1.1.+…+1.10.)</t>
  </si>
  <si>
    <t>Bevételek</t>
  </si>
  <si>
    <t>2019. évi teljesítés</t>
  </si>
  <si>
    <t>2019. évi Módosított elkőirányzat</t>
  </si>
  <si>
    <t>2019. évi eredeti előirányzat</t>
  </si>
  <si>
    <t>Előirányzat-csoport, kiemelt előirányzat megnevezése</t>
  </si>
  <si>
    <t>Száma</t>
  </si>
  <si>
    <t>Ezer forintban !</t>
  </si>
  <si>
    <t>01</t>
  </si>
  <si>
    <t>Összes bevétel, kiadás</t>
  </si>
  <si>
    <t>Feladat megnevezése</t>
  </si>
  <si>
    <t>02</t>
  </si>
  <si>
    <t>Polgármesteri /közös/ hivatal</t>
  </si>
  <si>
    <t>Költségvetési szerv megnevezése</t>
  </si>
  <si>
    <t>11. melléklet az  6/2020.(VII.16.)  önkormányzati rendelethez</t>
  </si>
</sst>
</file>

<file path=xl/styles.xml><?xml version="1.0" encoding="utf-8"?>
<styleSheet xmlns="http://schemas.openxmlformats.org/spreadsheetml/2006/main">
  <numFmts count="1">
    <numFmt numFmtId="164" formatCode="#,###"/>
  </numFmts>
  <fonts count="20">
    <font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sz val="8"/>
      <name val="Times New Roman CE"/>
      <family val="1"/>
      <charset val="238"/>
    </font>
    <font>
      <sz val="12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1"/>
      <name val="Times New Roman CE"/>
      <family val="1"/>
      <charset val="238"/>
    </font>
    <font>
      <b/>
      <sz val="9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9"/>
      <name val="Times New Roman"/>
      <family val="1"/>
      <charset val="238"/>
    </font>
    <font>
      <sz val="9"/>
      <name val="Times New Roman CE"/>
      <family val="1"/>
      <charset val="238"/>
    </font>
    <font>
      <u/>
      <sz val="12"/>
      <color indexed="12"/>
      <name val="Times New Roman CE"/>
      <family val="1"/>
      <charset val="238"/>
    </font>
    <font>
      <u/>
      <sz val="12"/>
      <color indexed="20"/>
      <name val="Times New Roman CE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</borders>
  <cellStyleXfs count="8">
    <xf numFmtId="0" fontId="0" fillId="0" borderId="0"/>
    <xf numFmtId="0" fontId="6" fillId="0" borderId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/>
    <xf numFmtId="0" fontId="19" fillId="0" borderId="0"/>
    <xf numFmtId="0" fontId="1" fillId="0" borderId="0"/>
    <xf numFmtId="9" fontId="1" fillId="0" borderId="0" applyFill="0" applyBorder="0" applyAlignment="0" applyProtection="0"/>
  </cellStyleXfs>
  <cellXfs count="65">
    <xf numFmtId="0" fontId="0" fillId="0" borderId="0" xfId="0"/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horizontal="left" vertical="center" wrapText="1"/>
    </xf>
    <xf numFmtId="3" fontId="2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2" xfId="0" applyFont="1" applyFill="1" applyBorder="1" applyAlignment="1" applyProtection="1">
      <alignment vertical="center" wrapText="1"/>
    </xf>
    <xf numFmtId="0" fontId="2" fillId="0" borderId="3" xfId="0" applyFont="1" applyFill="1" applyBorder="1" applyAlignment="1" applyProtection="1">
      <alignment horizontal="left" vertical="center"/>
    </xf>
    <xf numFmtId="0" fontId="0" fillId="0" borderId="0" xfId="0" applyFill="1" applyAlignment="1" applyProtection="1">
      <alignment horizontal="right" vertical="center" wrapText="1" indent="1"/>
    </xf>
    <xf numFmtId="164" fontId="3" fillId="0" borderId="1" xfId="0" applyNumberFormat="1" applyFont="1" applyFill="1" applyBorder="1" applyAlignment="1" applyProtection="1">
      <alignment horizontal="right" vertical="center" wrapText="1" indent="1"/>
    </xf>
    <xf numFmtId="0" fontId="4" fillId="0" borderId="4" xfId="0" applyFont="1" applyFill="1" applyBorder="1" applyAlignment="1" applyProtection="1">
      <alignment horizontal="left" vertical="center" wrapText="1" indent="1"/>
    </xf>
    <xf numFmtId="0" fontId="3" fillId="0" borderId="3" xfId="0" applyFont="1" applyFill="1" applyBorder="1" applyAlignment="1" applyProtection="1">
      <alignment horizontal="center" vertical="center" wrapText="1"/>
    </xf>
    <xf numFmtId="164" fontId="5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6" xfId="1" applyFont="1" applyFill="1" applyBorder="1" applyAlignment="1" applyProtection="1">
      <alignment horizontal="left" vertical="center" wrapText="1" indent="1"/>
    </xf>
    <xf numFmtId="49" fontId="5" fillId="0" borderId="7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vertical="center" wrapText="1"/>
    </xf>
    <xf numFmtId="164" fontId="5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9" xfId="1" applyFont="1" applyFill="1" applyBorder="1" applyAlignment="1" applyProtection="1">
      <alignment horizontal="left" vertical="center" wrapText="1" indent="1"/>
    </xf>
    <xf numFmtId="0" fontId="3" fillId="0" borderId="4" xfId="1" applyFont="1" applyFill="1" applyBorder="1" applyAlignment="1" applyProtection="1">
      <alignment horizontal="left" vertical="center" wrapText="1" indent="1"/>
    </xf>
    <xf numFmtId="0" fontId="8" fillId="0" borderId="0" xfId="0" applyFont="1" applyFill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3" fillId="0" borderId="12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right" vertical="center" wrapText="1" indent="1"/>
    </xf>
    <xf numFmtId="0" fontId="5" fillId="0" borderId="0" xfId="0" applyFont="1" applyFill="1" applyAlignment="1" applyProtection="1">
      <alignment vertical="center" wrapText="1"/>
    </xf>
    <xf numFmtId="0" fontId="5" fillId="0" borderId="0" xfId="0" applyFont="1" applyFill="1" applyAlignment="1" applyProtection="1">
      <alignment horizontal="left" vertical="center" wrapText="1"/>
    </xf>
    <xf numFmtId="0" fontId="9" fillId="0" borderId="0" xfId="0" applyFont="1" applyFill="1" applyAlignment="1" applyProtection="1">
      <alignment vertical="center" wrapText="1"/>
    </xf>
    <xf numFmtId="164" fontId="3" fillId="0" borderId="0" xfId="0" applyNumberFormat="1" applyFont="1" applyFill="1" applyBorder="1" applyAlignment="1" applyProtection="1">
      <alignment horizontal="right" vertical="center" wrapText="1" indent="1"/>
    </xf>
    <xf numFmtId="0" fontId="4" fillId="0" borderId="0" xfId="0" applyFont="1" applyFill="1" applyBorder="1" applyAlignment="1" applyProtection="1">
      <alignment horizontal="left" vertical="center" wrapText="1" indent="1"/>
    </xf>
    <xf numFmtId="0" fontId="5" fillId="0" borderId="0" xfId="0" applyFont="1" applyFill="1" applyBorder="1" applyAlignment="1" applyProtection="1">
      <alignment horizontal="center" vertical="center" wrapText="1"/>
    </xf>
    <xf numFmtId="164" fontId="3" fillId="0" borderId="13" xfId="0" applyNumberFormat="1" applyFont="1" applyFill="1" applyBorder="1" applyAlignment="1" applyProtection="1">
      <alignment horizontal="right" vertical="center" wrapText="1" indent="1"/>
    </xf>
    <xf numFmtId="0" fontId="10" fillId="0" borderId="2" xfId="0" applyFont="1" applyBorder="1" applyAlignment="1" applyProtection="1">
      <alignment horizontal="left" wrapText="1" indent="1"/>
    </xf>
    <xf numFmtId="0" fontId="11" fillId="0" borderId="3" xfId="0" applyFont="1" applyBorder="1" applyAlignment="1" applyProtection="1">
      <alignment horizontal="center" vertical="center" wrapText="1"/>
    </xf>
    <xf numFmtId="164" fontId="5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5" xfId="1" applyFont="1" applyFill="1" applyBorder="1" applyAlignment="1" applyProtection="1">
      <alignment horizontal="left" vertical="center" wrapText="1" indent="1"/>
    </xf>
    <xf numFmtId="0" fontId="12" fillId="0" borderId="0" xfId="0" applyFont="1" applyFill="1" applyAlignment="1" applyProtection="1">
      <alignment vertical="center" wrapText="1"/>
    </xf>
    <xf numFmtId="164" fontId="5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49" fontId="5" fillId="0" borderId="17" xfId="0" applyNumberFormat="1" applyFont="1" applyFill="1" applyBorder="1" applyAlignment="1" applyProtection="1">
      <alignment horizontal="center" vertical="center" wrapText="1"/>
    </xf>
    <xf numFmtId="164" fontId="3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4" xfId="0" applyFont="1" applyFill="1" applyBorder="1" applyAlignment="1" applyProtection="1">
      <alignment horizontal="left" vertical="center" wrapText="1" indent="1"/>
    </xf>
    <xf numFmtId="164" fontId="5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9" xfId="1" applyFont="1" applyFill="1" applyBorder="1" applyAlignment="1" applyProtection="1">
      <alignment horizontal="left" vertical="center" wrapText="1" indent="1"/>
    </xf>
    <xf numFmtId="164" fontId="5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1" xfId="1" applyFont="1" applyFill="1" applyBorder="1" applyAlignment="1" applyProtection="1">
      <alignment horizontal="left" vertical="center" wrapText="1" indent="1"/>
    </xf>
    <xf numFmtId="49" fontId="5" fillId="0" borderId="22" xfId="0" applyNumberFormat="1" applyFont="1" applyFill="1" applyBorder="1" applyAlignment="1" applyProtection="1">
      <alignment horizontal="center" vertical="center" wrapText="1"/>
    </xf>
    <xf numFmtId="164" fontId="4" fillId="0" borderId="23" xfId="0" applyNumberFormat="1" applyFont="1" applyFill="1" applyBorder="1" applyAlignment="1" applyProtection="1">
      <alignment horizontal="center" vertical="center" wrapText="1"/>
    </xf>
    <xf numFmtId="0" fontId="4" fillId="0" borderId="24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4" fillId="0" borderId="26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/>
    </xf>
    <xf numFmtId="0" fontId="13" fillId="0" borderId="0" xfId="0" applyFont="1" applyFill="1" applyAlignment="1" applyProtection="1">
      <alignment horizontal="right"/>
    </xf>
    <xf numFmtId="0" fontId="4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49" fontId="4" fillId="0" borderId="27" xfId="0" applyNumberFormat="1" applyFont="1" applyFill="1" applyBorder="1" applyAlignment="1" applyProtection="1">
      <alignment horizontal="right" vertical="center"/>
    </xf>
    <xf numFmtId="0" fontId="4" fillId="0" borderId="28" xfId="0" applyFont="1" applyFill="1" applyBorder="1" applyAlignment="1" applyProtection="1">
      <alignment horizontal="center" vertical="center"/>
    </xf>
    <xf numFmtId="0" fontId="4" fillId="0" borderId="29" xfId="0" applyFont="1" applyFill="1" applyBorder="1" applyAlignment="1" applyProtection="1">
      <alignment horizontal="center" vertical="center" wrapText="1"/>
    </xf>
    <xf numFmtId="49" fontId="4" fillId="0" borderId="20" xfId="0" applyNumberFormat="1" applyFont="1" applyFill="1" applyBorder="1" applyAlignment="1" applyProtection="1">
      <alignment horizontal="right" vertical="center"/>
    </xf>
    <xf numFmtId="0" fontId="4" fillId="0" borderId="21" xfId="0" applyFont="1" applyFill="1" applyBorder="1" applyAlignment="1" applyProtection="1">
      <alignment horizontal="center" vertical="center"/>
    </xf>
    <xf numFmtId="0" fontId="4" fillId="0" borderId="30" xfId="0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 applyProtection="1">
      <alignment vertical="center" wrapText="1"/>
    </xf>
    <xf numFmtId="0" fontId="14" fillId="0" borderId="0" xfId="0" applyFont="1" applyAlignment="1" applyProtection="1">
      <alignment horizontal="right" vertical="top"/>
    </xf>
    <xf numFmtId="164" fontId="15" fillId="0" borderId="0" xfId="0" applyNumberFormat="1" applyFont="1" applyFill="1" applyAlignment="1" applyProtection="1">
      <alignment vertical="center" wrapText="1"/>
    </xf>
    <xf numFmtId="164" fontId="6" fillId="0" borderId="0" xfId="0" applyNumberFormat="1" applyFont="1" applyFill="1" applyAlignment="1" applyProtection="1">
      <alignment horizontal="left" vertical="center" wrapText="1"/>
    </xf>
  </cellXfs>
  <cellStyles count="8">
    <cellStyle name="Hiperhivatkozás" xfId="2"/>
    <cellStyle name="Már látott hiperhivatkozás" xfId="3"/>
    <cellStyle name="Normál" xfId="0" builtinId="0"/>
    <cellStyle name="Normál 2" xfId="4"/>
    <cellStyle name="Normál 2 2" xfId="5"/>
    <cellStyle name="Normál 3" xfId="6"/>
    <cellStyle name="Normál_KVRENMUNKA" xfId="1"/>
    <cellStyle name="Százalék 2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50"/>
  </sheetPr>
  <dimension ref="A1:E58"/>
  <sheetViews>
    <sheetView tabSelected="1" workbookViewId="0">
      <selection activeCell="C1" sqref="C1"/>
    </sheetView>
  </sheetViews>
  <sheetFormatPr defaultRowHeight="12.75"/>
  <cols>
    <col min="1" max="1" width="13.33203125" style="2" customWidth="1"/>
    <col min="2" max="2" width="70.1640625" style="1" customWidth="1"/>
    <col min="3" max="3" width="14.5" style="1" customWidth="1"/>
    <col min="4" max="4" width="14.1640625" style="1" customWidth="1"/>
    <col min="5" max="5" width="13.5" style="1" customWidth="1"/>
    <col min="6" max="16384" width="9.33203125" style="1"/>
  </cols>
  <sheetData>
    <row r="1" spans="1:5" s="61" customFormat="1" ht="21" customHeight="1" thickBot="1">
      <c r="A1" s="64"/>
      <c r="B1" s="63"/>
      <c r="C1" s="62" t="s">
        <v>96</v>
      </c>
    </row>
    <row r="2" spans="1:5" s="54" customFormat="1" ht="31.5" customHeight="1">
      <c r="A2" s="60" t="s">
        <v>95</v>
      </c>
      <c r="B2" s="59" t="s">
        <v>94</v>
      </c>
      <c r="C2" s="58"/>
      <c r="D2" s="58"/>
      <c r="E2" s="58" t="s">
        <v>93</v>
      </c>
    </row>
    <row r="3" spans="1:5" s="54" customFormat="1" ht="24.75" thickBot="1">
      <c r="A3" s="57" t="s">
        <v>92</v>
      </c>
      <c r="B3" s="56" t="s">
        <v>91</v>
      </c>
      <c r="C3" s="55"/>
      <c r="D3" s="55"/>
      <c r="E3" s="55" t="s">
        <v>90</v>
      </c>
    </row>
    <row r="4" spans="1:5" s="51" customFormat="1" ht="15.95" customHeight="1" thickBot="1">
      <c r="A4" s="53"/>
      <c r="B4" s="53"/>
      <c r="C4" s="52" t="s">
        <v>89</v>
      </c>
    </row>
    <row r="5" spans="1:5" ht="36.75" thickBot="1">
      <c r="A5" s="50" t="s">
        <v>88</v>
      </c>
      <c r="B5" s="49" t="s">
        <v>87</v>
      </c>
      <c r="C5" s="18" t="s">
        <v>86</v>
      </c>
      <c r="D5" s="18" t="s">
        <v>85</v>
      </c>
      <c r="E5" s="18" t="s">
        <v>84</v>
      </c>
    </row>
    <row r="6" spans="1:5" s="17" customFormat="1" ht="12.95" customHeight="1" thickBot="1">
      <c r="A6" s="9">
        <v>1</v>
      </c>
      <c r="B6" s="48">
        <v>2</v>
      </c>
      <c r="C6" s="47">
        <v>3</v>
      </c>
      <c r="D6" s="47">
        <v>4</v>
      </c>
      <c r="E6" s="47">
        <v>5</v>
      </c>
    </row>
    <row r="7" spans="1:5" s="17" customFormat="1" ht="15.95" customHeight="1" thickBot="1">
      <c r="A7" s="46"/>
      <c r="B7" s="45" t="s">
        <v>83</v>
      </c>
      <c r="C7" s="44"/>
      <c r="D7" s="44"/>
      <c r="E7" s="44"/>
    </row>
    <row r="8" spans="1:5" s="33" customFormat="1" ht="12" customHeight="1" thickBot="1">
      <c r="A8" s="9" t="s">
        <v>25</v>
      </c>
      <c r="B8" s="38" t="s">
        <v>82</v>
      </c>
      <c r="C8" s="7">
        <f>SUM(C9:C18)</f>
        <v>23293646</v>
      </c>
      <c r="D8" s="7">
        <f>SUM(D9:D18)</f>
        <v>33744775</v>
      </c>
      <c r="E8" s="7">
        <f>SUM(E9:E18)</f>
        <v>33744680</v>
      </c>
    </row>
    <row r="9" spans="1:5" s="33" customFormat="1" ht="12" customHeight="1">
      <c r="A9" s="43" t="s">
        <v>23</v>
      </c>
      <c r="B9" s="42" t="s">
        <v>81</v>
      </c>
      <c r="C9" s="41">
        <v>19543646</v>
      </c>
      <c r="D9" s="41">
        <v>26118619</v>
      </c>
      <c r="E9" s="41">
        <v>26118619</v>
      </c>
    </row>
    <row r="10" spans="1:5" s="33" customFormat="1" ht="12" customHeight="1">
      <c r="A10" s="12" t="s">
        <v>21</v>
      </c>
      <c r="B10" s="11" t="s">
        <v>80</v>
      </c>
      <c r="C10" s="10">
        <v>3750000</v>
      </c>
      <c r="D10" s="10">
        <v>7140578</v>
      </c>
      <c r="E10" s="10">
        <v>7140578</v>
      </c>
    </row>
    <row r="11" spans="1:5" s="33" customFormat="1" ht="12" customHeight="1">
      <c r="A11" s="12" t="s">
        <v>19</v>
      </c>
      <c r="B11" s="11" t="s">
        <v>79</v>
      </c>
      <c r="C11" s="10"/>
      <c r="D11" s="10">
        <v>76200</v>
      </c>
      <c r="E11" s="10">
        <v>76200</v>
      </c>
    </row>
    <row r="12" spans="1:5" s="33" customFormat="1" ht="12" customHeight="1">
      <c r="A12" s="12" t="s">
        <v>17</v>
      </c>
      <c r="B12" s="11" t="s">
        <v>78</v>
      </c>
      <c r="C12" s="10"/>
      <c r="D12" s="10">
        <v>409248</v>
      </c>
      <c r="E12" s="10">
        <v>409248</v>
      </c>
    </row>
    <row r="13" spans="1:5" s="33" customFormat="1" ht="12" customHeight="1">
      <c r="A13" s="12" t="s">
        <v>15</v>
      </c>
      <c r="B13" s="11" t="s">
        <v>77</v>
      </c>
      <c r="C13" s="10"/>
      <c r="D13" s="10"/>
      <c r="E13" s="10"/>
    </row>
    <row r="14" spans="1:5" s="33" customFormat="1" ht="12" customHeight="1">
      <c r="A14" s="12" t="s">
        <v>76</v>
      </c>
      <c r="B14" s="11" t="s">
        <v>75</v>
      </c>
      <c r="C14" s="10"/>
      <c r="D14" s="10"/>
      <c r="E14" s="10"/>
    </row>
    <row r="15" spans="1:5" s="33" customFormat="1" ht="12" customHeight="1">
      <c r="A15" s="12" t="s">
        <v>74</v>
      </c>
      <c r="B15" s="40" t="s">
        <v>73</v>
      </c>
      <c r="C15" s="10"/>
      <c r="D15" s="10"/>
      <c r="E15" s="10"/>
    </row>
    <row r="16" spans="1:5" s="33" customFormat="1" ht="12" customHeight="1">
      <c r="A16" s="12" t="s">
        <v>72</v>
      </c>
      <c r="B16" s="11" t="s">
        <v>71</v>
      </c>
      <c r="C16" s="34"/>
      <c r="D16" s="34">
        <v>130</v>
      </c>
      <c r="E16" s="34">
        <v>35</v>
      </c>
    </row>
    <row r="17" spans="1:5" s="24" customFormat="1" ht="12" customHeight="1">
      <c r="A17" s="12" t="s">
        <v>70</v>
      </c>
      <c r="B17" s="11" t="s">
        <v>69</v>
      </c>
      <c r="C17" s="10"/>
      <c r="D17" s="10"/>
      <c r="E17" s="10"/>
    </row>
    <row r="18" spans="1:5" s="24" customFormat="1" ht="12" customHeight="1" thickBot="1">
      <c r="A18" s="12" t="s">
        <v>68</v>
      </c>
      <c r="B18" s="40" t="s">
        <v>67</v>
      </c>
      <c r="C18" s="39"/>
      <c r="D18" s="39"/>
      <c r="E18" s="39"/>
    </row>
    <row r="19" spans="1:5" s="33" customFormat="1" ht="12" customHeight="1" thickBot="1">
      <c r="A19" s="9" t="s">
        <v>13</v>
      </c>
      <c r="B19" s="38" t="s">
        <v>66</v>
      </c>
      <c r="C19" s="7">
        <f>SUM(C20:C22)</f>
        <v>0</v>
      </c>
      <c r="D19" s="7">
        <f>SUM(D20:D22)</f>
        <v>1098535</v>
      </c>
      <c r="E19" s="7">
        <f>SUM(E20:E22)</f>
        <v>1098535</v>
      </c>
    </row>
    <row r="20" spans="1:5" s="24" customFormat="1" ht="12" customHeight="1">
      <c r="A20" s="12" t="s">
        <v>11</v>
      </c>
      <c r="B20" s="15" t="s">
        <v>65</v>
      </c>
      <c r="C20" s="10"/>
      <c r="D20" s="10"/>
      <c r="E20" s="10"/>
    </row>
    <row r="21" spans="1:5" s="24" customFormat="1" ht="12" customHeight="1">
      <c r="A21" s="12" t="s">
        <v>9</v>
      </c>
      <c r="B21" s="11" t="s">
        <v>58</v>
      </c>
      <c r="C21" s="10"/>
      <c r="D21" s="10"/>
      <c r="E21" s="10"/>
    </row>
    <row r="22" spans="1:5" s="24" customFormat="1" ht="12" customHeight="1">
      <c r="A22" s="12" t="s">
        <v>7</v>
      </c>
      <c r="B22" s="11" t="s">
        <v>64</v>
      </c>
      <c r="C22" s="10"/>
      <c r="D22" s="10">
        <v>1098535</v>
      </c>
      <c r="E22" s="10">
        <v>1098535</v>
      </c>
    </row>
    <row r="23" spans="1:5" s="24" customFormat="1" ht="12" customHeight="1" thickBot="1">
      <c r="A23" s="12" t="s">
        <v>5</v>
      </c>
      <c r="B23" s="11" t="s">
        <v>63</v>
      </c>
      <c r="C23" s="10"/>
      <c r="D23" s="10"/>
      <c r="E23" s="10"/>
    </row>
    <row r="24" spans="1:5" s="24" customFormat="1" ht="12" customHeight="1" thickBot="1">
      <c r="A24" s="9" t="s">
        <v>3</v>
      </c>
      <c r="B24" s="16" t="s">
        <v>62</v>
      </c>
      <c r="C24" s="37"/>
      <c r="D24" s="37"/>
      <c r="E24" s="37"/>
    </row>
    <row r="25" spans="1:5" s="24" customFormat="1" ht="12" customHeight="1" thickBot="1">
      <c r="A25" s="9" t="s">
        <v>61</v>
      </c>
      <c r="B25" s="16" t="s">
        <v>60</v>
      </c>
      <c r="C25" s="7">
        <f>+C26+C27</f>
        <v>0</v>
      </c>
      <c r="D25" s="7">
        <f>+D26+D27</f>
        <v>0</v>
      </c>
      <c r="E25" s="7">
        <f>+E26+E27</f>
        <v>0</v>
      </c>
    </row>
    <row r="26" spans="1:5" s="24" customFormat="1" ht="12" customHeight="1">
      <c r="A26" s="35" t="s">
        <v>59</v>
      </c>
      <c r="B26" s="15" t="s">
        <v>58</v>
      </c>
      <c r="C26" s="14"/>
      <c r="D26" s="14"/>
      <c r="E26" s="14"/>
    </row>
    <row r="27" spans="1:5" s="24" customFormat="1" ht="12" customHeight="1">
      <c r="A27" s="35" t="s">
        <v>57</v>
      </c>
      <c r="B27" s="11" t="s">
        <v>56</v>
      </c>
      <c r="C27" s="34"/>
      <c r="D27" s="34"/>
      <c r="E27" s="34"/>
    </row>
    <row r="28" spans="1:5" s="24" customFormat="1" ht="12" customHeight="1" thickBot="1">
      <c r="A28" s="12" t="s">
        <v>55</v>
      </c>
      <c r="B28" s="32" t="s">
        <v>54</v>
      </c>
      <c r="C28" s="31"/>
      <c r="D28" s="31"/>
      <c r="E28" s="31"/>
    </row>
    <row r="29" spans="1:5" s="24" customFormat="1" ht="12" customHeight="1" thickBot="1">
      <c r="A29" s="9" t="s">
        <v>53</v>
      </c>
      <c r="B29" s="16" t="s">
        <v>52</v>
      </c>
      <c r="C29" s="7">
        <f>+C30+C31+C32</f>
        <v>0</v>
      </c>
      <c r="D29" s="7">
        <f>+D30+D31+D32</f>
        <v>0</v>
      </c>
      <c r="E29" s="7">
        <f>+E30+E31+E32</f>
        <v>0</v>
      </c>
    </row>
    <row r="30" spans="1:5" s="24" customFormat="1" ht="12" customHeight="1">
      <c r="A30" s="35" t="s">
        <v>51</v>
      </c>
      <c r="B30" s="15" t="s">
        <v>50</v>
      </c>
      <c r="C30" s="14"/>
      <c r="D30" s="14"/>
      <c r="E30" s="14"/>
    </row>
    <row r="31" spans="1:5" s="24" customFormat="1" ht="12" customHeight="1">
      <c r="A31" s="35" t="s">
        <v>49</v>
      </c>
      <c r="B31" s="11" t="s">
        <v>48</v>
      </c>
      <c r="C31" s="34"/>
      <c r="D31" s="34"/>
      <c r="E31" s="34"/>
    </row>
    <row r="32" spans="1:5" s="24" customFormat="1" ht="12" customHeight="1" thickBot="1">
      <c r="A32" s="12" t="s">
        <v>47</v>
      </c>
      <c r="B32" s="32" t="s">
        <v>46</v>
      </c>
      <c r="C32" s="31"/>
      <c r="D32" s="31"/>
      <c r="E32" s="31"/>
    </row>
    <row r="33" spans="1:5" s="33" customFormat="1" ht="12" customHeight="1" thickBot="1">
      <c r="A33" s="9" t="s">
        <v>45</v>
      </c>
      <c r="B33" s="16" t="s">
        <v>44</v>
      </c>
      <c r="C33" s="37"/>
      <c r="D33" s="37">
        <v>2030094</v>
      </c>
      <c r="E33" s="37">
        <v>2030094</v>
      </c>
    </row>
    <row r="34" spans="1:5" s="33" customFormat="1" ht="12" customHeight="1" thickBot="1">
      <c r="A34" s="9" t="s">
        <v>43</v>
      </c>
      <c r="B34" s="16" t="s">
        <v>42</v>
      </c>
      <c r="C34" s="36"/>
      <c r="D34" s="36"/>
      <c r="E34" s="36"/>
    </row>
    <row r="35" spans="1:5" s="33" customFormat="1" ht="12" customHeight="1" thickBot="1">
      <c r="A35" s="9" t="s">
        <v>41</v>
      </c>
      <c r="B35" s="16" t="s">
        <v>40</v>
      </c>
      <c r="C35" s="28">
        <f>+C8+C19+C24+C25+C29+C33+C34</f>
        <v>23293646</v>
      </c>
      <c r="D35" s="28">
        <f>D33+D19+D8</f>
        <v>36873404</v>
      </c>
      <c r="E35" s="28">
        <f>E33+E19+E8</f>
        <v>36873309</v>
      </c>
    </row>
    <row r="36" spans="1:5" s="33" customFormat="1" ht="12" customHeight="1" thickBot="1">
      <c r="A36" s="30" t="s">
        <v>39</v>
      </c>
      <c r="B36" s="16" t="s">
        <v>38</v>
      </c>
      <c r="C36" s="28">
        <f>+C37+C38+C39</f>
        <v>36981705</v>
      </c>
      <c r="D36" s="28">
        <f>+D37+D38+D39</f>
        <v>37354709</v>
      </c>
      <c r="E36" s="28">
        <f>+E37+E38+E39</f>
        <v>37021700</v>
      </c>
    </row>
    <row r="37" spans="1:5" s="33" customFormat="1" ht="12" customHeight="1">
      <c r="A37" s="35" t="s">
        <v>37</v>
      </c>
      <c r="B37" s="15" t="s">
        <v>36</v>
      </c>
      <c r="C37" s="14">
        <v>295905</v>
      </c>
      <c r="D37" s="14">
        <v>295905</v>
      </c>
      <c r="E37" s="14">
        <v>39182</v>
      </c>
    </row>
    <row r="38" spans="1:5" s="33" customFormat="1" ht="12" customHeight="1">
      <c r="A38" s="35" t="s">
        <v>35</v>
      </c>
      <c r="B38" s="11" t="s">
        <v>34</v>
      </c>
      <c r="C38" s="34"/>
      <c r="D38" s="34"/>
      <c r="E38" s="34"/>
    </row>
    <row r="39" spans="1:5" s="24" customFormat="1" ht="12" customHeight="1" thickBot="1">
      <c r="A39" s="12" t="s">
        <v>33</v>
      </c>
      <c r="B39" s="32" t="s">
        <v>32</v>
      </c>
      <c r="C39" s="31">
        <v>36685800</v>
      </c>
      <c r="D39" s="31">
        <v>37058804</v>
      </c>
      <c r="E39" s="31">
        <v>36982518</v>
      </c>
    </row>
    <row r="40" spans="1:5" s="24" customFormat="1" ht="15" customHeight="1" thickBot="1">
      <c r="A40" s="30" t="s">
        <v>31</v>
      </c>
      <c r="B40" s="29" t="s">
        <v>30</v>
      </c>
      <c r="C40" s="28">
        <f>+C35+C36</f>
        <v>60275351</v>
      </c>
      <c r="D40" s="28">
        <f>+D35+D36</f>
        <v>74228113</v>
      </c>
      <c r="E40" s="28">
        <f>+E35+E36</f>
        <v>73895009</v>
      </c>
    </row>
    <row r="41" spans="1:5" s="24" customFormat="1" ht="15" customHeight="1">
      <c r="A41" s="27"/>
      <c r="B41" s="26"/>
      <c r="C41" s="25"/>
    </row>
    <row r="42" spans="1:5" ht="13.5" thickBot="1">
      <c r="A42" s="23"/>
      <c r="B42" s="22"/>
      <c r="C42" s="21"/>
    </row>
    <row r="43" spans="1:5" s="17" customFormat="1" ht="36.75" thickBot="1">
      <c r="A43" s="20"/>
      <c r="B43" s="19" t="s">
        <v>29</v>
      </c>
      <c r="C43" s="18" t="s">
        <v>28</v>
      </c>
      <c r="D43" s="18" t="s">
        <v>27</v>
      </c>
      <c r="E43" s="18" t="s">
        <v>26</v>
      </c>
    </row>
    <row r="44" spans="1:5" s="13" customFormat="1" ht="14.25" customHeight="1" thickBot="1">
      <c r="A44" s="9" t="s">
        <v>25</v>
      </c>
      <c r="B44" s="16" t="s">
        <v>24</v>
      </c>
      <c r="C44" s="7">
        <f>SUM(C45:C49)</f>
        <v>36981705</v>
      </c>
      <c r="D44" s="7">
        <f>SUM(D45:D49)</f>
        <v>40968916</v>
      </c>
      <c r="E44" s="7">
        <f>SUM(E45:E49)</f>
        <v>40354973</v>
      </c>
    </row>
    <row r="45" spans="1:5" ht="12" customHeight="1">
      <c r="A45" s="12" t="s">
        <v>23</v>
      </c>
      <c r="B45" s="15" t="s">
        <v>22</v>
      </c>
      <c r="C45" s="14">
        <v>29344051</v>
      </c>
      <c r="D45" s="14">
        <v>32222462</v>
      </c>
      <c r="E45" s="14">
        <v>32154707</v>
      </c>
    </row>
    <row r="46" spans="1:5" ht="12" customHeight="1">
      <c r="A46" s="12" t="s">
        <v>21</v>
      </c>
      <c r="B46" s="11" t="s">
        <v>20</v>
      </c>
      <c r="C46" s="10">
        <v>5768999</v>
      </c>
      <c r="D46" s="10">
        <v>7146454</v>
      </c>
      <c r="E46" s="10">
        <v>6600523</v>
      </c>
    </row>
    <row r="47" spans="1:5" ht="12" customHeight="1">
      <c r="A47" s="12" t="s">
        <v>19</v>
      </c>
      <c r="B47" s="11" t="s">
        <v>18</v>
      </c>
      <c r="C47" s="10">
        <v>1868655</v>
      </c>
      <c r="D47" s="10">
        <v>1600000</v>
      </c>
      <c r="E47" s="10">
        <v>1599743</v>
      </c>
    </row>
    <row r="48" spans="1:5" ht="12" customHeight="1">
      <c r="A48" s="12" t="s">
        <v>17</v>
      </c>
      <c r="B48" s="11" t="s">
        <v>16</v>
      </c>
      <c r="C48" s="10"/>
      <c r="D48" s="10"/>
      <c r="E48" s="10"/>
    </row>
    <row r="49" spans="1:5" ht="12" customHeight="1" thickBot="1">
      <c r="A49" s="12" t="s">
        <v>15</v>
      </c>
      <c r="B49" s="11" t="s">
        <v>14</v>
      </c>
      <c r="C49" s="10"/>
      <c r="D49" s="10"/>
      <c r="E49" s="10"/>
    </row>
    <row r="50" spans="1:5" ht="12" customHeight="1" thickBot="1">
      <c r="A50" s="9" t="s">
        <v>13</v>
      </c>
      <c r="B50" s="16" t="s">
        <v>12</v>
      </c>
      <c r="C50" s="7">
        <f>SUM(C51:C53)</f>
        <v>0</v>
      </c>
      <c r="D50" s="7">
        <f>SUM(D51:D53)</f>
        <v>0</v>
      </c>
      <c r="E50" s="7">
        <f>SUM(E51:E53)</f>
        <v>0</v>
      </c>
    </row>
    <row r="51" spans="1:5" s="13" customFormat="1" ht="12" customHeight="1">
      <c r="A51" s="12" t="s">
        <v>11</v>
      </c>
      <c r="B51" s="15" t="s">
        <v>10</v>
      </c>
      <c r="C51" s="14"/>
      <c r="D51" s="14"/>
      <c r="E51" s="14"/>
    </row>
    <row r="52" spans="1:5" ht="12" customHeight="1">
      <c r="A52" s="12" t="s">
        <v>9</v>
      </c>
      <c r="B52" s="11" t="s">
        <v>8</v>
      </c>
      <c r="C52" s="10"/>
      <c r="D52" s="10"/>
      <c r="E52" s="10"/>
    </row>
    <row r="53" spans="1:5" ht="12" customHeight="1">
      <c r="A53" s="12" t="s">
        <v>7</v>
      </c>
      <c r="B53" s="11" t="s">
        <v>6</v>
      </c>
      <c r="C53" s="10"/>
      <c r="D53" s="10"/>
      <c r="E53" s="10"/>
    </row>
    <row r="54" spans="1:5" ht="12" customHeight="1" thickBot="1">
      <c r="A54" s="12" t="s">
        <v>5</v>
      </c>
      <c r="B54" s="11" t="s">
        <v>4</v>
      </c>
      <c r="C54" s="10"/>
      <c r="D54" s="10"/>
      <c r="E54" s="10"/>
    </row>
    <row r="55" spans="1:5" ht="15" customHeight="1" thickBot="1">
      <c r="A55" s="9" t="s">
        <v>3</v>
      </c>
      <c r="B55" s="8" t="s">
        <v>2</v>
      </c>
      <c r="C55" s="7">
        <f>+C44+C50</f>
        <v>36981705</v>
      </c>
      <c r="D55" s="7">
        <f>+D44+D50</f>
        <v>40968916</v>
      </c>
      <c r="E55" s="7">
        <f>+E44+E50</f>
        <v>40354973</v>
      </c>
    </row>
    <row r="56" spans="1:5" ht="13.5" thickBot="1">
      <c r="C56" s="6"/>
      <c r="D56" s="6"/>
      <c r="E56" s="6"/>
    </row>
    <row r="57" spans="1:5" ht="15" customHeight="1" thickBot="1">
      <c r="A57" s="5" t="s">
        <v>1</v>
      </c>
      <c r="B57" s="4"/>
      <c r="C57" s="3">
        <v>3</v>
      </c>
      <c r="D57" s="3">
        <v>3</v>
      </c>
      <c r="E57" s="3">
        <v>3</v>
      </c>
    </row>
    <row r="58" spans="1:5" ht="14.25" customHeight="1" thickBot="1">
      <c r="A58" s="5" t="s">
        <v>0</v>
      </c>
      <c r="B58" s="4"/>
      <c r="C58" s="3"/>
      <c r="D58" s="3"/>
      <c r="E58" s="3"/>
    </row>
  </sheetData>
  <sheetProtection selectLockedCells="1" selectUnlockedCells="1"/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11.sz. mell.</vt:lpstr>
      <vt:lpstr>'11.sz. mell.'!Nyomtatási_cím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2020-07-17T11:23:19Z</dcterms:created>
  <dcterms:modified xsi:type="dcterms:W3CDTF">2020-07-17T11:23:47Z</dcterms:modified>
</cp:coreProperties>
</file>