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 activeTab="2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50" i="2"/>
  <c r="B20"/>
  <c r="B9"/>
  <c r="B41"/>
  <c r="B10" i="1"/>
  <c r="B29" i="2"/>
  <c r="B26"/>
  <c r="B46"/>
  <c r="B22"/>
  <c r="B11"/>
  <c r="B8" i="3"/>
  <c r="B43" i="2"/>
  <c r="B28" i="1"/>
  <c r="B25"/>
  <c r="B17" i="3"/>
  <c r="B53" i="2"/>
  <c r="B30" l="1"/>
  <c r="B29" i="1"/>
  <c r="B54" i="2"/>
  <c r="B12"/>
</calcChain>
</file>

<file path=xl/sharedStrings.xml><?xml version="1.0" encoding="utf-8"?>
<sst xmlns="http://schemas.openxmlformats.org/spreadsheetml/2006/main" count="89" uniqueCount="49">
  <si>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</si>
  <si>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</si>
  <si>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</si>
  <si>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</si>
  <si>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</si>
  <si>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</si>
  <si>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</si>
  <si>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</si>
  <si>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KIADÁSOK RÉSZLETEZÉSE</t>
  </si>
  <si>
    <t>Közalkalmazottak illetménye</t>
  </si>
  <si>
    <t>Kiadások összesen</t>
  </si>
  <si>
    <t>Szakmai anyagok beszerzése (nyomtatvány, folyóirat)</t>
  </si>
  <si>
    <t>Karbantartás, kisjavítás</t>
  </si>
  <si>
    <t>Közüzemi díjak (víz, gáz, villany)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</si>
  <si>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</si>
  <si>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</si>
  <si>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</si>
  <si>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</si>
  <si>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</si>
  <si>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</si>
  <si>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</si>
  <si>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</si>
  <si>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</si>
  <si>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</si>
  <si>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</si>
  <si>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Óvodapedagógusok munkáját segítők száma 8 hó (3 fő)</t>
  </si>
  <si>
    <t>Óvodapedagógusok munkáját segítők száma 4 hó (3 fő)</t>
  </si>
  <si>
    <t>Óvodai normatívák összesen</t>
  </si>
  <si>
    <t>Bölcsődei normatívák összesen</t>
  </si>
  <si>
    <t>Összesen</t>
  </si>
  <si>
    <t>091110 Óvodai nevelés, ellátás szakmai feladatai</t>
  </si>
  <si>
    <t>104031 Gyermekek bölcsődei ellátása</t>
  </si>
  <si>
    <t>091140 Óvodai nevelés, ellátás működtetési feladatai</t>
  </si>
  <si>
    <t>Közlekedési költségtérítés</t>
  </si>
  <si>
    <t>Üzemeltetési anyagok beszerzése (irodaszer, tisztítószer,
gyógyszer, egyéb készletbeszerzés)</t>
  </si>
  <si>
    <t>Egyéb szolgáltatások (szemétszállítás,
fénymásoló karbantartás, postaköltség)</t>
  </si>
  <si>
    <t>Egyéb dologi kiadások</t>
  </si>
  <si>
    <t>Központi irányító szervi támogatás (normatívából)</t>
  </si>
  <si>
    <t>Központi irányító szervi támogatás (fenntartói támogatás)</t>
  </si>
  <si>
    <t>Étkezési hozzájárulás</t>
  </si>
  <si>
    <t>Óvodapedagógusok elismert létszáma 8 hó (6 fő)</t>
  </si>
  <si>
    <t>Óvodapedagógusok elismert létszáma 4 hó (6 fő)</t>
  </si>
  <si>
    <t>Óvoda működtetési támogatás 8 hó (60 fő)</t>
  </si>
  <si>
    <t>Óvoda működtetési támogatás 4 hó (61 fő)</t>
  </si>
  <si>
    <t>Szociális hozzájárulási adó</t>
  </si>
  <si>
    <t>Tiszatarjáni Micimackó Napközi Otthonos
Óvoda és Bölcsőde
2018. évi költségvetése</t>
  </si>
  <si>
    <t>Óvodapedagógusok kiegészítő támogatása (2 fő)</t>
  </si>
  <si>
    <t>Bölcsődei üzemeltetési támogatás</t>
  </si>
  <si>
    <t>Szakmai dolgozók bértámogatása (3 fő)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</si>
</sst>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opLeftCell="A4" workbookViewId="0">
      <selection activeCell="H17" sqref="H17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5" t="s">
        <v>45</v>
      </c>
      <c r="B1" s="26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7" t="s">
        <v>23</v>
      </c>
      <c r="B4" s="28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50057648</v>
      </c>
    </row>
    <row r="8" spans="1:2" ht="20.100000000000001" customHeight="1">
      <c r="A8" s="9" t="s">
        <v>3</v>
      </c>
      <c r="B8" s="10">
        <f>SUM(B7:B7)</f>
        <v>50057648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8" t="s">
        <v>24</v>
      </c>
      <c r="B11" s="28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20.100000000000001" customHeight="1">
      <c r="A14" s="7" t="s">
        <v>30</v>
      </c>
      <c r="B14" s="14">
        <v>36247972</v>
      </c>
    </row>
    <row r="15" spans="1:2" ht="20.100000000000001" customHeight="1">
      <c r="A15" s="7" t="s">
        <v>32</v>
      </c>
      <c r="B15" s="14">
        <v>3630000</v>
      </c>
    </row>
    <row r="16" spans="1:2" ht="20.100000000000001" customHeight="1">
      <c r="A16" s="7" t="s">
        <v>31</v>
      </c>
      <c r="B16" s="14">
        <v>10179676</v>
      </c>
    </row>
    <row r="17" spans="1:2" ht="20.100000000000001" customHeight="1">
      <c r="A17" s="9" t="s">
        <v>10</v>
      </c>
      <c r="B17" s="10">
        <f>SUM(B14:B16)</f>
        <v>50057648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3"/>
  <sheetViews>
    <sheetView topLeftCell="A7" zoomScaleNormal="100" workbookViewId="0">
      <selection activeCell="D22" sqref="D22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8" t="s">
        <v>0</v>
      </c>
      <c r="B1" s="28"/>
    </row>
    <row r="2" spans="1:2" s="5" customFormat="1" ht="20.100000000000001" customHeight="1">
      <c r="A2" s="4"/>
      <c r="B2" s="4"/>
    </row>
    <row r="3" spans="1:2" s="5" customFormat="1" ht="20.100000000000001" customHeight="1">
      <c r="A3" s="19"/>
      <c r="B3" s="19"/>
    </row>
    <row r="4" spans="1:2" s="6" customFormat="1" ht="20.100000000000001" customHeight="1">
      <c r="A4" s="29" t="s">
        <v>5</v>
      </c>
      <c r="B4" s="29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2348</v>
      </c>
    </row>
    <row r="8" spans="1:2" s="6" customFormat="1" ht="20.100000000000001" customHeight="1">
      <c r="A8" s="7" t="s">
        <v>37</v>
      </c>
      <c r="B8" s="14">
        <v>50055300</v>
      </c>
    </row>
    <row r="9" spans="1:2" s="6" customFormat="1" ht="20.100000000000001" customHeight="1">
      <c r="A9" s="7" t="s">
        <v>38</v>
      </c>
      <c r="B9" s="14">
        <v>0</v>
      </c>
    </row>
    <row r="10" spans="1:2" s="6" customFormat="1" ht="20.100000000000001" customHeight="1">
      <c r="A10" s="9" t="s">
        <v>3</v>
      </c>
      <c r="B10" s="10">
        <f>SUM(B7:B9)</f>
        <v>50057648</v>
      </c>
    </row>
    <row r="11" spans="1:2" s="6" customFormat="1" ht="20.100000000000001" customHeight="1">
      <c r="A11" s="16"/>
      <c r="B11" s="17"/>
    </row>
    <row r="12" spans="1:2" s="6" customFormat="1" ht="20.100000000000001" customHeight="1">
      <c r="A12" s="16"/>
      <c r="B12" s="17"/>
    </row>
    <row r="13" spans="1:2" s="6" customFormat="1" ht="20.100000000000001" customHeight="1">
      <c r="A13" s="16"/>
      <c r="B13" s="17"/>
    </row>
    <row r="14" spans="1:2" s="6" customFormat="1" ht="20.100000000000001" customHeight="1"/>
    <row r="15" spans="1:2" s="6" customFormat="1" ht="42.95" customHeight="1">
      <c r="A15" s="30" t="s">
        <v>7</v>
      </c>
      <c r="B15" s="29"/>
    </row>
    <row r="16" spans="1:2" s="6" customFormat="1" ht="20.100000000000001" customHeight="1">
      <c r="B16" s="3" t="s">
        <v>4</v>
      </c>
    </row>
    <row r="17" spans="1:2" s="6" customFormat="1" ht="20.100000000000001" customHeight="1">
      <c r="A17" s="2" t="s">
        <v>1</v>
      </c>
      <c r="B17" s="2" t="s">
        <v>2</v>
      </c>
    </row>
    <row r="18" spans="1:2" s="6" customFormat="1" ht="20.100000000000001" customHeight="1">
      <c r="A18" s="15" t="s">
        <v>40</v>
      </c>
      <c r="B18" s="14">
        <v>17970600</v>
      </c>
    </row>
    <row r="19" spans="1:2" s="6" customFormat="1" ht="20.100000000000001" customHeight="1">
      <c r="A19" s="15" t="s">
        <v>25</v>
      </c>
      <c r="B19" s="14">
        <v>4410000</v>
      </c>
    </row>
    <row r="20" spans="1:2" s="6" customFormat="1" ht="20.100000000000001" customHeight="1">
      <c r="A20" s="15" t="s">
        <v>41</v>
      </c>
      <c r="B20" s="14">
        <v>9279900</v>
      </c>
    </row>
    <row r="21" spans="1:2" s="6" customFormat="1" ht="20.100000000000001" customHeight="1">
      <c r="A21" s="15" t="s">
        <v>26</v>
      </c>
      <c r="B21" s="14">
        <v>2205000</v>
      </c>
    </row>
    <row r="22" spans="1:2" s="6" customFormat="1" ht="20.100000000000001" customHeight="1">
      <c r="A22" s="15" t="s">
        <v>46</v>
      </c>
      <c r="B22" s="14">
        <v>802000</v>
      </c>
    </row>
    <row r="23" spans="1:2" s="6" customFormat="1" ht="20.100000000000001" customHeight="1">
      <c r="A23" s="18" t="s">
        <v>42</v>
      </c>
      <c r="B23" s="14">
        <v>3485867</v>
      </c>
    </row>
    <row r="24" spans="1:2" s="6" customFormat="1" ht="20.100000000000001" customHeight="1">
      <c r="A24" s="18" t="s">
        <v>43</v>
      </c>
      <c r="B24" s="14">
        <v>1742933</v>
      </c>
    </row>
    <row r="25" spans="1:2" s="6" customFormat="1" ht="20.100000000000001" customHeight="1">
      <c r="A25" s="9" t="s">
        <v>27</v>
      </c>
      <c r="B25" s="12">
        <f>SUM(B18:B24)</f>
        <v>39896300</v>
      </c>
    </row>
    <row r="26" spans="1:2" s="6" customFormat="1" ht="20.25" customHeight="1">
      <c r="A26" s="18" t="s">
        <v>48</v>
      </c>
      <c r="B26" s="14">
        <v>8979000</v>
      </c>
    </row>
    <row r="27" spans="1:2" s="6" customFormat="1" ht="21" customHeight="1">
      <c r="A27" s="18" t="s">
        <v>47</v>
      </c>
      <c r="B27" s="14">
        <v>1180000</v>
      </c>
    </row>
    <row r="28" spans="1:2" s="6" customFormat="1" ht="20.100000000000001" customHeight="1">
      <c r="A28" s="9" t="s">
        <v>28</v>
      </c>
      <c r="B28" s="12">
        <f>SUM(B26:B27)</f>
        <v>10159000</v>
      </c>
    </row>
    <row r="29" spans="1:2" s="6" customFormat="1" ht="20.100000000000001" customHeight="1">
      <c r="A29" s="9" t="s">
        <v>29</v>
      </c>
      <c r="B29" s="10">
        <f>SUM(B28,B25)</f>
        <v>50055300</v>
      </c>
    </row>
    <row r="30" spans="1:2" s="1" customFormat="1" ht="15.75"/>
    <row r="31" spans="1:2" s="1" customFormat="1" ht="15.75"/>
    <row r="32" spans="1: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</sheetData>
  <mergeCells count="3">
    <mergeCell ref="A4:B4"/>
    <mergeCell ref="A15:B15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5"/>
  <sheetViews>
    <sheetView tabSelected="1" topLeftCell="A31" workbookViewId="0">
      <selection activeCell="F11" sqref="F11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8" t="s">
        <v>8</v>
      </c>
      <c r="B1" s="28"/>
    </row>
    <row r="2" spans="1:2" ht="20.100000000000001" customHeight="1">
      <c r="A2" s="4"/>
      <c r="B2" s="4"/>
    </row>
    <row r="3" spans="1:2" ht="20.100000000000001" customHeight="1">
      <c r="A3" s="30" t="s">
        <v>30</v>
      </c>
      <c r="B3" s="29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7" t="s">
        <v>9</v>
      </c>
      <c r="B6" s="8">
        <v>28671660</v>
      </c>
    </row>
    <row r="7" spans="1:2" ht="20.100000000000001" customHeight="1">
      <c r="A7" s="7" t="s">
        <v>33</v>
      </c>
      <c r="B7" s="8">
        <v>833338</v>
      </c>
    </row>
    <row r="8" spans="1:2" ht="20.100000000000001" customHeight="1">
      <c r="A8" s="7" t="s">
        <v>39</v>
      </c>
      <c r="B8" s="8">
        <v>1152000</v>
      </c>
    </row>
    <row r="9" spans="1:2" ht="20.100000000000001" customHeight="1">
      <c r="A9" s="9" t="s">
        <v>16</v>
      </c>
      <c r="B9" s="12">
        <f>SUM(B6:B8)</f>
        <v>30656998</v>
      </c>
    </row>
    <row r="10" spans="1:2" ht="20.100000000000001" customHeight="1">
      <c r="A10" s="7" t="s">
        <v>44</v>
      </c>
      <c r="B10" s="8">
        <v>5590974</v>
      </c>
    </row>
    <row r="11" spans="1:2" ht="20.100000000000001" customHeight="1">
      <c r="A11" s="9" t="s">
        <v>17</v>
      </c>
      <c r="B11" s="12">
        <f>SUM(B10)</f>
        <v>5590974</v>
      </c>
    </row>
    <row r="12" spans="1:2" ht="20.100000000000001" customHeight="1">
      <c r="A12" s="23" t="s">
        <v>10</v>
      </c>
      <c r="B12" s="12">
        <f>SUM(B11,B9)</f>
        <v>36247972</v>
      </c>
    </row>
    <row r="13" spans="1:2" ht="20.100000000000001" customHeight="1">
      <c r="A13" s="16"/>
      <c r="B13" s="20"/>
    </row>
    <row r="14" spans="1:2" ht="20.100000000000001" customHeight="1">
      <c r="A14" s="16"/>
      <c r="B14" s="20"/>
    </row>
    <row r="15" spans="1:2" ht="20.100000000000001" customHeight="1">
      <c r="A15" s="31" t="s">
        <v>32</v>
      </c>
      <c r="B15" s="32"/>
    </row>
    <row r="16" spans="1:2" ht="20.100000000000001" customHeight="1">
      <c r="A16" s="21"/>
      <c r="B16" s="22" t="s">
        <v>4</v>
      </c>
    </row>
    <row r="17" spans="1:2" ht="20.100000000000001" customHeight="1">
      <c r="A17" s="2" t="s">
        <v>1</v>
      </c>
      <c r="B17" s="24" t="s">
        <v>2</v>
      </c>
    </row>
    <row r="18" spans="1:2" ht="20.100000000000001" customHeight="1">
      <c r="A18" s="7" t="s">
        <v>11</v>
      </c>
      <c r="B18" s="8">
        <v>100000</v>
      </c>
    </row>
    <row r="19" spans="1:2" ht="39.950000000000003" customHeight="1">
      <c r="A19" s="11" t="s">
        <v>34</v>
      </c>
      <c r="B19" s="8">
        <v>500000</v>
      </c>
    </row>
    <row r="20" spans="1:2" ht="20.100000000000001" customHeight="1">
      <c r="A20" s="13" t="s">
        <v>19</v>
      </c>
      <c r="B20" s="12">
        <f>SUM(B18:B19)</f>
        <v>600000</v>
      </c>
    </row>
    <row r="21" spans="1:2" ht="20.100000000000001" customHeight="1">
      <c r="A21" s="7" t="s">
        <v>18</v>
      </c>
      <c r="B21" s="8">
        <v>230000</v>
      </c>
    </row>
    <row r="22" spans="1:2" ht="20.100000000000001" customHeight="1">
      <c r="A22" s="9" t="s">
        <v>20</v>
      </c>
      <c r="B22" s="12">
        <f>SUM(B21)</f>
        <v>230000</v>
      </c>
    </row>
    <row r="23" spans="1:2" ht="20.100000000000001" customHeight="1">
      <c r="A23" s="7" t="s">
        <v>13</v>
      </c>
      <c r="B23" s="8">
        <v>500000</v>
      </c>
    </row>
    <row r="24" spans="1:2" ht="20.100000000000001" customHeight="1">
      <c r="A24" s="7" t="s">
        <v>12</v>
      </c>
      <c r="B24" s="8">
        <v>700000</v>
      </c>
    </row>
    <row r="25" spans="1:2" ht="39.950000000000003" customHeight="1">
      <c r="A25" s="11" t="s">
        <v>35</v>
      </c>
      <c r="B25" s="8">
        <v>300000</v>
      </c>
    </row>
    <row r="26" spans="1:2" ht="20.100000000000001" customHeight="1">
      <c r="A26" s="9" t="s">
        <v>21</v>
      </c>
      <c r="B26" s="12">
        <f>SUM(B23:B25)</f>
        <v>1500000</v>
      </c>
    </row>
    <row r="27" spans="1:2" ht="20.100000000000001" customHeight="1">
      <c r="A27" s="7" t="s">
        <v>14</v>
      </c>
      <c r="B27" s="8">
        <v>800000</v>
      </c>
    </row>
    <row r="28" spans="1:2" ht="20.100000000000001" customHeight="1">
      <c r="A28" s="7" t="s">
        <v>36</v>
      </c>
      <c r="B28" s="8">
        <v>500000</v>
      </c>
    </row>
    <row r="29" spans="1:2" ht="20.100000000000001" customHeight="1">
      <c r="A29" s="9" t="s">
        <v>22</v>
      </c>
      <c r="B29" s="12">
        <f>SUM(B27:B28)</f>
        <v>1300000</v>
      </c>
    </row>
    <row r="30" spans="1:2" ht="20.100000000000001" customHeight="1">
      <c r="A30" s="9" t="s">
        <v>10</v>
      </c>
      <c r="B30" s="10">
        <f>SUM(B29,B26,B22,B20)</f>
        <v>3630000</v>
      </c>
    </row>
    <row r="31" spans="1:2" ht="20.100000000000001" customHeight="1">
      <c r="A31" s="16"/>
      <c r="B31" s="17"/>
    </row>
    <row r="32" spans="1:2" ht="20.100000000000001" customHeight="1">
      <c r="A32" s="16"/>
      <c r="B32" s="17"/>
    </row>
    <row r="33" spans="1:2" ht="20.100000000000001" customHeight="1">
      <c r="A33" s="6"/>
      <c r="B33" s="6"/>
    </row>
    <row r="34" spans="1:2" ht="20.100000000000001" customHeight="1">
      <c r="A34" s="6"/>
      <c r="B34" s="6"/>
    </row>
    <row r="35" spans="1:2" ht="20.100000000000001" customHeight="1">
      <c r="A35" s="6"/>
      <c r="B35" s="6"/>
    </row>
    <row r="36" spans="1:2" ht="20.100000000000001" customHeight="1">
      <c r="A36" s="29" t="s">
        <v>31</v>
      </c>
      <c r="B36" s="29"/>
    </row>
    <row r="37" spans="1:2" ht="20.100000000000001" customHeight="1">
      <c r="A37" s="6"/>
      <c r="B37" s="3" t="s">
        <v>4</v>
      </c>
    </row>
    <row r="38" spans="1:2" ht="20.100000000000001" customHeight="1">
      <c r="A38" s="2" t="s">
        <v>1</v>
      </c>
      <c r="B38" s="2" t="s">
        <v>2</v>
      </c>
    </row>
    <row r="39" spans="1:2" ht="20.100000000000001" customHeight="1">
      <c r="A39" s="7" t="s">
        <v>9</v>
      </c>
      <c r="B39" s="8">
        <v>7039896</v>
      </c>
    </row>
    <row r="40" spans="1:2" ht="20.100000000000001" customHeight="1">
      <c r="A40" s="7" t="s">
        <v>39</v>
      </c>
      <c r="B40" s="8">
        <v>432000</v>
      </c>
    </row>
    <row r="41" spans="1:2" ht="20.100000000000001" customHeight="1">
      <c r="A41" s="9" t="s">
        <v>16</v>
      </c>
      <c r="B41" s="12">
        <f>SUM(B39:B40)</f>
        <v>7471896</v>
      </c>
    </row>
    <row r="42" spans="1:2" ht="20.100000000000001" customHeight="1">
      <c r="A42" s="7" t="s">
        <v>44</v>
      </c>
      <c r="B42" s="8">
        <v>1327780</v>
      </c>
    </row>
    <row r="43" spans="1:2" ht="20.100000000000001" customHeight="1">
      <c r="A43" s="9" t="s">
        <v>17</v>
      </c>
      <c r="B43" s="12">
        <f>SUM(B42)</f>
        <v>1327780</v>
      </c>
    </row>
    <row r="44" spans="1:2" ht="20.100000000000001" customHeight="1">
      <c r="A44" s="7" t="s">
        <v>11</v>
      </c>
      <c r="B44" s="8">
        <v>50000</v>
      </c>
    </row>
    <row r="45" spans="1:2" ht="39.950000000000003" customHeight="1">
      <c r="A45" s="11" t="s">
        <v>34</v>
      </c>
      <c r="B45" s="8">
        <v>180000</v>
      </c>
    </row>
    <row r="46" spans="1:2" ht="20.100000000000001" customHeight="1">
      <c r="A46" s="13" t="s">
        <v>19</v>
      </c>
      <c r="B46" s="12">
        <f>SUM(B44:B45)</f>
        <v>230000</v>
      </c>
    </row>
    <row r="47" spans="1:2" ht="20.100000000000001" customHeight="1">
      <c r="A47" s="7" t="s">
        <v>13</v>
      </c>
      <c r="B47" s="8">
        <v>600000</v>
      </c>
    </row>
    <row r="48" spans="1:2" ht="20.100000000000001" customHeight="1">
      <c r="A48" s="7" t="s">
        <v>12</v>
      </c>
      <c r="B48" s="8">
        <v>120000</v>
      </c>
    </row>
    <row r="49" spans="1:2" ht="42" customHeight="1">
      <c r="A49" s="11" t="s">
        <v>35</v>
      </c>
      <c r="B49" s="8">
        <v>100000</v>
      </c>
    </row>
    <row r="50" spans="1:2" ht="20.100000000000001" customHeight="1">
      <c r="A50" s="9" t="s">
        <v>21</v>
      </c>
      <c r="B50" s="12">
        <f>SUM(B47:B49)</f>
        <v>820000</v>
      </c>
    </row>
    <row r="51" spans="1:2" ht="20.100000000000001" customHeight="1">
      <c r="A51" s="7" t="s">
        <v>14</v>
      </c>
      <c r="B51" s="8">
        <v>280000</v>
      </c>
    </row>
    <row r="52" spans="1:2" ht="20.100000000000001" customHeight="1">
      <c r="A52" s="7" t="s">
        <v>15</v>
      </c>
      <c r="B52" s="8">
        <v>50000</v>
      </c>
    </row>
    <row r="53" spans="1:2" ht="20.100000000000001" customHeight="1">
      <c r="A53" s="9" t="s">
        <v>22</v>
      </c>
      <c r="B53" s="12">
        <f>SUM(B51:B52)</f>
        <v>330000</v>
      </c>
    </row>
    <row r="54" spans="1:2" ht="20.100000000000001" customHeight="1">
      <c r="A54" s="9" t="s">
        <v>10</v>
      </c>
      <c r="B54" s="10">
        <f>SUM(B53,B50,B46,B43,B41)</f>
        <v>10179676</v>
      </c>
    </row>
    <row r="55" spans="1:2" ht="15.75">
      <c r="A55" s="6"/>
      <c r="B55" s="6"/>
    </row>
  </sheetData>
  <mergeCells count="4">
    <mergeCell ref="A1:B1"/>
    <mergeCell ref="A3:B3"/>
    <mergeCell ref="A36:B36"/>
    <mergeCell ref="A15:B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2018-02-12T08:54:56Z</cp:lastPrinted>
  <dcterms:created xsi:type="dcterms:W3CDTF">2016-02-10T08:22:02Z</dcterms:created>
  <dcterms:modified xsi:type="dcterms:W3CDTF">2018-02-12T08:55:06Z</dcterms:modified>
</cp:coreProperties>
</file>