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9A9A440B-6A60-47C2-8C09-63D2DA05EDB9}" xr6:coauthVersionLast="36" xr6:coauthVersionMax="36" xr10:uidLastSave="{00000000-0000-0000-0000-000000000000}"/>
  <bookViews>
    <workbookView xWindow="0" yWindow="0" windowWidth="20490" windowHeight="7245" xr2:uid="{A76B1A2F-C2A7-4243-BF6B-70E54962FFA4}"/>
  </bookViews>
  <sheets>
    <sheet name="9.2.3. sz. mell." sheetId="1" r:id="rId1"/>
  </sheets>
  <definedNames>
    <definedName name="_xlnm.Print_Titles" localSheetId="0">'9.2.3.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41" i="1"/>
  <c r="C38" i="1" s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<sst xmlns="http://schemas.openxmlformats.org/spreadsheetml/2006/main" count="113" uniqueCount="99">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</sst>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2AFDF3C-5135-48DC-BB6C-01E3B1B96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B7CE-4874-4781-9644-9F02AA82949F}">
  <sheetPr codeName="Munka14">
    <tabColor rgb="FF92D050"/>
  </sheetPr>
  <dimension ref="A1:D61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200086219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0">
        <f>202666658-1388819+62043+1690824-2944487</f>
        <v>200086219</v>
      </c>
    </row>
    <row r="42" spans="1:4" s="38" customFormat="1" ht="15" customHeight="1" thickBot="1" x14ac:dyDescent="0.25">
      <c r="A42" s="54" t="s">
        <v>81</v>
      </c>
      <c r="B42" s="56" t="s">
        <v>82</v>
      </c>
      <c r="C42" s="57">
        <f>+C37+C38</f>
        <v>206366383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201446403</v>
      </c>
    </row>
    <row r="47" spans="1:4" ht="12" customHeight="1" x14ac:dyDescent="0.2">
      <c r="A47" s="32" t="s">
        <v>16</v>
      </c>
      <c r="B47" s="41" t="s">
        <v>85</v>
      </c>
      <c r="C47" s="47">
        <f>134654515-569836+152400+1337422+71400-2500000+36000</f>
        <v>133181901</v>
      </c>
    </row>
    <row r="48" spans="1:4" ht="12" customHeight="1" x14ac:dyDescent="0.2">
      <c r="A48" s="32" t="s">
        <v>18</v>
      </c>
      <c r="B48" s="33" t="s">
        <v>86</v>
      </c>
      <c r="C48" s="34">
        <f>28757160-416745+98926+62043+268072+13930-487500+7013</f>
        <v>28302899</v>
      </c>
    </row>
    <row r="49" spans="1:3" ht="12" customHeight="1" x14ac:dyDescent="0.2">
      <c r="A49" s="32" t="s">
        <v>20</v>
      </c>
      <c r="B49" s="33" t="s">
        <v>87</v>
      </c>
      <c r="C49" s="34">
        <f>40114003-152400</f>
        <v>39961603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4919980</v>
      </c>
    </row>
    <row r="53" spans="1:3" s="66" customFormat="1" ht="12" customHeight="1" x14ac:dyDescent="0.2">
      <c r="A53" s="32" t="s">
        <v>40</v>
      </c>
      <c r="B53" s="41" t="s">
        <v>91</v>
      </c>
      <c r="C53" s="47">
        <v>4919980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7" t="s">
        <v>96</v>
      </c>
      <c r="C58" s="68">
        <f>+C46+C52+C57</f>
        <v>206366383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97</v>
      </c>
      <c r="B60" s="72"/>
      <c r="C60" s="73">
        <v>46.58</v>
      </c>
    </row>
    <row r="61" spans="1:3" ht="13.5" thickBot="1" x14ac:dyDescent="0.25">
      <c r="A61" s="71" t="s">
        <v>98</v>
      </c>
      <c r="B61" s="72"/>
      <c r="C61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2018-09-28T10:35:55Z</dcterms:created>
  <dcterms:modified xsi:type="dcterms:W3CDTF">2018-09-28T10:35:55Z</dcterms:modified>
</cp:coreProperties>
</file>