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510" windowWidth="20115" windowHeight="7635" tabRatio="694"/>
  </bookViews>
  <sheets>
    <sheet name="Óvoda össz" sheetId="7" r:id="rId1"/>
  </sheets>
  <calcPr calcId="145621"/>
</workbook>
</file>

<file path=xl/calcChain.xml><?xml version="1.0" encoding="utf-8"?>
<calcChain xmlns="http://schemas.openxmlformats.org/spreadsheetml/2006/main">
  <c r="T5" i="7"/>
  <c r="T8"/>
  <c r="AI8"/>
  <c r="AI6"/>
  <c r="AI5"/>
  <c r="AH8"/>
  <c r="AF8"/>
  <c r="AE8"/>
  <c r="AE6"/>
  <c r="AE5"/>
  <c r="AD5"/>
  <c r="AF5"/>
  <c r="AC8"/>
  <c r="AB8"/>
  <c r="AC5"/>
  <c r="Z5"/>
  <c r="Y8"/>
  <c r="Z8"/>
  <c r="T6"/>
  <c r="S8"/>
  <c r="S6"/>
  <c r="S5"/>
  <c r="R8"/>
  <c r="R6"/>
  <c r="R5"/>
  <c r="L8"/>
  <c r="L5"/>
  <c r="I8"/>
  <c r="I6"/>
  <c r="I5"/>
  <c r="H8"/>
  <c r="F8"/>
  <c r="F6"/>
  <c r="F5"/>
  <c r="E8"/>
  <c r="P8"/>
  <c r="N8"/>
  <c r="M8"/>
  <c r="J8"/>
  <c r="Q8"/>
  <c r="O8"/>
  <c r="AA8"/>
  <c r="U8"/>
  <c r="AG5"/>
  <c r="AG8"/>
  <c r="AD8"/>
  <c r="G8"/>
  <c r="D8"/>
  <c r="X7"/>
  <c r="X6"/>
  <c r="X8"/>
</calcChain>
</file>

<file path=xl/sharedStrings.xml><?xml version="1.0" encoding="utf-8"?>
<sst xmlns="http://schemas.openxmlformats.org/spreadsheetml/2006/main" count="44" uniqueCount="28">
  <si>
    <t>szakfeladat száma</t>
  </si>
  <si>
    <t>8904421</t>
  </si>
  <si>
    <t>Foglalkoztatást helyettesítő támog, jogosultak hosszabb időt. közfogl.</t>
  </si>
  <si>
    <t>Napsugár Óvoda összesen</t>
  </si>
  <si>
    <t>Napsugár Óvoda bevételei és kiadásai</t>
  </si>
  <si>
    <t>8510111</t>
  </si>
  <si>
    <t>Szakfeladat megnevezése</t>
  </si>
  <si>
    <t>személyi juttatások</t>
  </si>
  <si>
    <t>munkált terhelő jár.</t>
  </si>
  <si>
    <t xml:space="preserve">dologi </t>
  </si>
  <si>
    <t>müködési bevétel</t>
  </si>
  <si>
    <t>Óvodai Nevelés</t>
  </si>
  <si>
    <t>Önk. működési tám saját forrásból</t>
  </si>
  <si>
    <t>Önk. műk. tám. normatívából</t>
  </si>
  <si>
    <t>Összen önk. műk. támogatás</t>
  </si>
  <si>
    <t>Összes bevétel</t>
  </si>
  <si>
    <t>Összes kiadás</t>
  </si>
  <si>
    <t>Kötelező feladatok ellátásához</t>
  </si>
  <si>
    <t>Önként vállalt feladatok ellátásához</t>
  </si>
  <si>
    <t>ellátottak pénzbeli jutt.</t>
  </si>
  <si>
    <t>egyéb kiadás</t>
  </si>
  <si>
    <t>műk. c. tartalék</t>
  </si>
  <si>
    <t>EU-s támogatásból kiadás</t>
  </si>
  <si>
    <t>egyéb működési c. kiadás</t>
  </si>
  <si>
    <t>Államigazgatási  feladatok ellátásához</t>
  </si>
  <si>
    <t>módosított ei.</t>
  </si>
  <si>
    <t>módosítás</t>
  </si>
  <si>
    <t>14. sz. mellékelt a 3/2013. (II. 19.) önkormányzati rendelethez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</si>
</sst>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2" xfId="0" applyFont="1" applyBorder="1"/>
    <xf numFmtId="0" fontId="4" fillId="0" borderId="0" xfId="0" applyFont="1"/>
    <xf numFmtId="0" fontId="5" fillId="0" borderId="0" xfId="0" applyFont="1"/>
    <xf numFmtId="0" fontId="8" fillId="0" borderId="3" xfId="0" applyFont="1" applyFill="1" applyBorder="1"/>
    <xf numFmtId="0" fontId="8" fillId="0" borderId="4" xfId="0" applyFont="1" applyFill="1" applyBorder="1"/>
    <xf numFmtId="0" fontId="2" fillId="0" borderId="1" xfId="0" applyFont="1" applyFill="1" applyBorder="1"/>
    <xf numFmtId="49" fontId="8" fillId="0" borderId="3" xfId="0" applyNumberFormat="1" applyFont="1" applyFill="1" applyBorder="1" applyAlignment="1">
      <alignment horizontal="right"/>
    </xf>
    <xf numFmtId="0" fontId="1" fillId="0" borderId="5" xfId="0" applyFont="1" applyFill="1" applyBorder="1"/>
    <xf numFmtId="0" fontId="1" fillId="0" borderId="6" xfId="0" applyFont="1" applyFill="1" applyBorder="1"/>
    <xf numFmtId="0" fontId="8" fillId="0" borderId="6" xfId="0" applyFont="1" applyFill="1" applyBorder="1"/>
    <xf numFmtId="0" fontId="1" fillId="0" borderId="7" xfId="0" applyFont="1" applyFill="1" applyBorder="1"/>
    <xf numFmtId="0" fontId="6" fillId="0" borderId="3" xfId="0" applyFont="1" applyFill="1" applyBorder="1"/>
    <xf numFmtId="49" fontId="6" fillId="0" borderId="3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wrapText="1"/>
    </xf>
    <xf numFmtId="0" fontId="0" fillId="0" borderId="3" xfId="0" applyBorder="1"/>
    <xf numFmtId="0" fontId="3" fillId="0" borderId="4" xfId="0" applyFont="1" applyBorder="1"/>
    <xf numFmtId="0" fontId="3" fillId="0" borderId="6" xfId="0" applyFont="1" applyBorder="1"/>
    <xf numFmtId="0" fontId="3" fillId="0" borderId="5" xfId="0" applyFont="1" applyBorder="1"/>
    <xf numFmtId="0" fontId="6" fillId="0" borderId="8" xfId="0" applyFont="1" applyFill="1" applyBorder="1"/>
    <xf numFmtId="0" fontId="8" fillId="0" borderId="8" xfId="0" applyFont="1" applyFill="1" applyBorder="1"/>
    <xf numFmtId="0" fontId="1" fillId="0" borderId="9" xfId="0" applyFont="1" applyFill="1" applyBorder="1"/>
    <xf numFmtId="0" fontId="2" fillId="0" borderId="0" xfId="0" applyFont="1" applyBorder="1"/>
    <xf numFmtId="0" fontId="8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0" fillId="0" borderId="8" xfId="0" applyBorder="1"/>
    <xf numFmtId="0" fontId="9" fillId="0" borderId="13" xfId="0" applyFont="1" applyFill="1" applyBorder="1" applyAlignment="1">
      <alignment horizontal="center" vertical="center" textRotation="180" wrapText="1"/>
    </xf>
    <xf numFmtId="0" fontId="7" fillId="0" borderId="13" xfId="0" applyFont="1" applyFill="1" applyBorder="1" applyAlignment="1">
      <alignment horizontal="center" vertical="center" textRotation="180" wrapText="1"/>
    </xf>
    <xf numFmtId="0" fontId="0" fillId="0" borderId="14" xfId="0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 textRotation="180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textRotation="180" wrapText="1"/>
    </xf>
    <xf numFmtId="0" fontId="7" fillId="0" borderId="16" xfId="0" applyFont="1" applyFill="1" applyBorder="1" applyAlignment="1">
      <alignment horizontal="center" vertical="center" textRotation="180" wrapText="1"/>
    </xf>
    <xf numFmtId="0" fontId="9" fillId="0" borderId="17" xfId="0" applyFont="1" applyFill="1" applyBorder="1" applyAlignment="1">
      <alignment horizontal="center" vertical="center" textRotation="180" wrapText="1"/>
    </xf>
    <xf numFmtId="0" fontId="0" fillId="0" borderId="0" xfId="0" applyAlignment="1">
      <alignment vertical="center"/>
    </xf>
    <xf numFmtId="0" fontId="3" fillId="0" borderId="3" xfId="0" applyFont="1" applyBorder="1"/>
    <xf numFmtId="0" fontId="9" fillId="0" borderId="16" xfId="0" applyFont="1" applyFill="1" applyBorder="1" applyAlignment="1">
      <alignment horizontal="center" vertical="center" textRotation="180" wrapText="1"/>
    </xf>
    <xf numFmtId="0" fontId="3" fillId="0" borderId="3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3"/>
  <sheetViews>
    <sheetView tabSelected="1" zoomScale="115" zoomScaleNormal="115" workbookViewId="0"/>
  </sheetViews>
  <sheetFormatPr defaultRowHeight="15"/>
  <cols>
    <col min="1" max="1" width="5" customWidth="1"/>
    <col min="2" max="2" width="9.7109375" customWidth="1"/>
    <col min="3" max="3" width="31.42578125" customWidth="1"/>
    <col min="10" max="12" width="8.7109375" customWidth="1"/>
  </cols>
  <sheetData>
    <row r="1" spans="1:35">
      <c r="A1" s="26" t="s">
        <v>27</v>
      </c>
    </row>
    <row r="2" spans="1:35" ht="21.75" customHeight="1">
      <c r="A2" s="6" t="s">
        <v>4</v>
      </c>
    </row>
    <row r="3" spans="1:35" ht="15.75" thickBot="1">
      <c r="A3" s="1" t="s">
        <v>17</v>
      </c>
    </row>
    <row r="4" spans="1:35" s="39" customFormat="1" ht="67.5" customHeight="1">
      <c r="A4" s="33"/>
      <c r="B4" s="34" t="s">
        <v>0</v>
      </c>
      <c r="C4" s="35" t="s">
        <v>6</v>
      </c>
      <c r="D4" s="32" t="s">
        <v>7</v>
      </c>
      <c r="E4" s="32" t="s">
        <v>26</v>
      </c>
      <c r="F4" s="31" t="s">
        <v>25</v>
      </c>
      <c r="G4" s="32" t="s">
        <v>8</v>
      </c>
      <c r="H4" s="32" t="s">
        <v>26</v>
      </c>
      <c r="I4" s="31" t="s">
        <v>25</v>
      </c>
      <c r="J4" s="32" t="s">
        <v>9</v>
      </c>
      <c r="K4" s="32" t="s">
        <v>26</v>
      </c>
      <c r="L4" s="32" t="s">
        <v>25</v>
      </c>
      <c r="M4" s="32" t="s">
        <v>19</v>
      </c>
      <c r="N4" s="32" t="s">
        <v>23</v>
      </c>
      <c r="O4" s="32" t="s">
        <v>20</v>
      </c>
      <c r="P4" s="32" t="s">
        <v>21</v>
      </c>
      <c r="Q4" s="36" t="s">
        <v>22</v>
      </c>
      <c r="R4" s="31" t="s">
        <v>16</v>
      </c>
      <c r="S4" s="31" t="s">
        <v>26</v>
      </c>
      <c r="T4" s="31" t="s">
        <v>25</v>
      </c>
      <c r="U4" s="37" t="s">
        <v>10</v>
      </c>
      <c r="V4" s="32" t="s">
        <v>26</v>
      </c>
      <c r="W4" s="32" t="s">
        <v>25</v>
      </c>
      <c r="X4" s="32" t="s">
        <v>12</v>
      </c>
      <c r="Y4" s="32" t="s">
        <v>26</v>
      </c>
      <c r="Z4" s="32" t="s">
        <v>25</v>
      </c>
      <c r="AA4" s="32" t="s">
        <v>13</v>
      </c>
      <c r="AB4" s="32" t="s">
        <v>26</v>
      </c>
      <c r="AC4" s="32" t="s">
        <v>25</v>
      </c>
      <c r="AD4" s="32" t="s">
        <v>14</v>
      </c>
      <c r="AE4" s="32" t="s">
        <v>26</v>
      </c>
      <c r="AF4" s="36" t="s">
        <v>25</v>
      </c>
      <c r="AG4" s="41" t="s">
        <v>15</v>
      </c>
      <c r="AH4" s="31" t="s">
        <v>26</v>
      </c>
      <c r="AI4" s="38" t="s">
        <v>25</v>
      </c>
    </row>
    <row r="5" spans="1:35">
      <c r="A5" s="10">
        <v>2</v>
      </c>
      <c r="B5" s="17" t="s">
        <v>5</v>
      </c>
      <c r="C5" s="16" t="s">
        <v>11</v>
      </c>
      <c r="D5" s="16">
        <v>25715</v>
      </c>
      <c r="E5" s="16">
        <v>272</v>
      </c>
      <c r="F5" s="8">
        <f>SUM(D5:E5)</f>
        <v>25987</v>
      </c>
      <c r="G5" s="16">
        <v>6627</v>
      </c>
      <c r="H5" s="16">
        <v>74</v>
      </c>
      <c r="I5" s="8">
        <f>SUM(G5:H5)</f>
        <v>6701</v>
      </c>
      <c r="J5" s="16">
        <v>5485</v>
      </c>
      <c r="K5" s="16">
        <v>525</v>
      </c>
      <c r="L5" s="8">
        <f>SUM(J5:K5)</f>
        <v>6010</v>
      </c>
      <c r="M5" s="16"/>
      <c r="N5" s="16"/>
      <c r="O5" s="16"/>
      <c r="P5" s="8">
        <v>564</v>
      </c>
      <c r="Q5" s="23"/>
      <c r="R5" s="8">
        <f>D5+G5+J5+P5</f>
        <v>38391</v>
      </c>
      <c r="S5" s="27">
        <f>E5+H5+K5</f>
        <v>871</v>
      </c>
      <c r="T5" s="9">
        <f>F5+I5+L5+P5</f>
        <v>39262</v>
      </c>
      <c r="U5" s="2">
        <v>10</v>
      </c>
      <c r="V5" s="3">
        <v>0</v>
      </c>
      <c r="W5" s="5">
        <v>10</v>
      </c>
      <c r="X5" s="19">
        <v>709</v>
      </c>
      <c r="Y5" s="19">
        <v>525</v>
      </c>
      <c r="Z5" s="40">
        <f>SUM(X5:Y5)</f>
        <v>1234</v>
      </c>
      <c r="AA5" s="16">
        <v>37672</v>
      </c>
      <c r="AB5" s="16">
        <v>346</v>
      </c>
      <c r="AC5" s="8">
        <f>SUM(AA5:AB5)</f>
        <v>38018</v>
      </c>
      <c r="AD5" s="19">
        <f>X5+AA5</f>
        <v>38381</v>
      </c>
      <c r="AE5" s="30">
        <f>Y5+AB5</f>
        <v>871</v>
      </c>
      <c r="AF5" s="30">
        <f>SUM(AD5:AE5)</f>
        <v>39252</v>
      </c>
      <c r="AG5" s="4">
        <f>U5+AD5</f>
        <v>38391</v>
      </c>
      <c r="AH5" s="40">
        <v>871</v>
      </c>
      <c r="AI5" s="20">
        <f>SUM(AG5:AH5)</f>
        <v>39262</v>
      </c>
    </row>
    <row r="6" spans="1:35" ht="24.75">
      <c r="A6" s="10">
        <v>2</v>
      </c>
      <c r="B6" s="17" t="s">
        <v>1</v>
      </c>
      <c r="C6" s="18" t="s">
        <v>2</v>
      </c>
      <c r="D6" s="16">
        <v>67</v>
      </c>
      <c r="E6" s="16">
        <v>261</v>
      </c>
      <c r="F6" s="8">
        <f>SUM(D6:E6)</f>
        <v>328</v>
      </c>
      <c r="G6" s="16">
        <v>9</v>
      </c>
      <c r="H6" s="16">
        <v>70</v>
      </c>
      <c r="I6" s="8">
        <f>SUM(G6:H6)</f>
        <v>79</v>
      </c>
      <c r="J6" s="8"/>
      <c r="K6" s="8"/>
      <c r="L6" s="8"/>
      <c r="M6" s="8"/>
      <c r="N6" s="8"/>
      <c r="O6" s="8"/>
      <c r="P6" s="8"/>
      <c r="Q6" s="24"/>
      <c r="R6" s="8">
        <f>D6+G6</f>
        <v>76</v>
      </c>
      <c r="S6" s="27">
        <f>E6+H6+K6</f>
        <v>331</v>
      </c>
      <c r="T6" s="9">
        <f>F6+I6+L6</f>
        <v>407</v>
      </c>
      <c r="U6" s="2">
        <v>0</v>
      </c>
      <c r="V6" s="3">
        <v>331</v>
      </c>
      <c r="W6" s="5">
        <v>331</v>
      </c>
      <c r="X6" s="19">
        <f>SUM(R6-U6)</f>
        <v>76</v>
      </c>
      <c r="Y6" s="19">
        <v>0</v>
      </c>
      <c r="Z6" s="40">
        <v>76</v>
      </c>
      <c r="AA6" s="19"/>
      <c r="AB6" s="19">
        <v>0</v>
      </c>
      <c r="AC6" s="19">
        <v>0</v>
      </c>
      <c r="AD6" s="19">
        <v>76</v>
      </c>
      <c r="AE6" s="30">
        <f>Y6+AB6</f>
        <v>0</v>
      </c>
      <c r="AF6" s="30"/>
      <c r="AG6" s="4">
        <v>76</v>
      </c>
      <c r="AH6" s="42">
        <v>331</v>
      </c>
      <c r="AI6" s="20">
        <f>SUM(AG6:AH6)</f>
        <v>407</v>
      </c>
    </row>
    <row r="7" spans="1:35">
      <c r="A7" s="10"/>
      <c r="B7" s="1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24"/>
      <c r="R7" s="8"/>
      <c r="S7" s="27"/>
      <c r="T7" s="9"/>
      <c r="U7" s="2"/>
      <c r="V7" s="3"/>
      <c r="W7" s="5"/>
      <c r="X7" s="19">
        <f>SUM(R7-U7)</f>
        <v>0</v>
      </c>
      <c r="Y7" s="19"/>
      <c r="Z7" s="40"/>
      <c r="AA7" s="19"/>
      <c r="AB7" s="19"/>
      <c r="AC7" s="19"/>
      <c r="AD7" s="19"/>
      <c r="AE7" s="30"/>
      <c r="AF7" s="30"/>
      <c r="AG7" s="4"/>
      <c r="AH7" s="40"/>
      <c r="AI7" s="20"/>
    </row>
    <row r="8" spans="1:35" ht="15.75" thickBot="1">
      <c r="A8" s="12"/>
      <c r="B8" s="13"/>
      <c r="C8" s="14" t="s">
        <v>3</v>
      </c>
      <c r="D8" s="13">
        <f t="shared" ref="D8:O8" si="0">SUM(D5:D7)</f>
        <v>25782</v>
      </c>
      <c r="E8" s="13">
        <f>SUM(E5:E7)</f>
        <v>533</v>
      </c>
      <c r="F8" s="13">
        <f>SUM(F5:F7)</f>
        <v>26315</v>
      </c>
      <c r="G8" s="13">
        <f t="shared" si="0"/>
        <v>6636</v>
      </c>
      <c r="H8" s="13">
        <f>SUM(H5:H7)</f>
        <v>144</v>
      </c>
      <c r="I8" s="13">
        <f>SUM(I5:I7)</f>
        <v>6780</v>
      </c>
      <c r="J8" s="13">
        <f t="shared" si="0"/>
        <v>5485</v>
      </c>
      <c r="K8" s="13">
        <v>525</v>
      </c>
      <c r="L8" s="13">
        <f>SUM(L5:L7)</f>
        <v>6010</v>
      </c>
      <c r="M8" s="13">
        <f t="shared" si="0"/>
        <v>0</v>
      </c>
      <c r="N8" s="13">
        <f t="shared" si="0"/>
        <v>0</v>
      </c>
      <c r="O8" s="13">
        <f t="shared" si="0"/>
        <v>0</v>
      </c>
      <c r="P8" s="13">
        <f>SUM(P5:P7)</f>
        <v>564</v>
      </c>
      <c r="Q8" s="25">
        <f>SUM(Q5:Q7)</f>
        <v>0</v>
      </c>
      <c r="R8" s="13">
        <f>SUM(R5:R7)</f>
        <v>38467</v>
      </c>
      <c r="S8" s="28">
        <f>SUM(S5:S7)</f>
        <v>1202</v>
      </c>
      <c r="T8" s="15">
        <f>SUM(T5:T6)</f>
        <v>39669</v>
      </c>
      <c r="U8" s="12">
        <f>SUM(U5:U7)</f>
        <v>10</v>
      </c>
      <c r="V8" s="29">
        <v>331</v>
      </c>
      <c r="W8" s="29">
        <v>341</v>
      </c>
      <c r="X8" s="13">
        <f>SUM(X5:X7)</f>
        <v>785</v>
      </c>
      <c r="Y8" s="13">
        <f>SUM(Y5:Y7)</f>
        <v>525</v>
      </c>
      <c r="Z8" s="13">
        <f>SUM(Z5:Z6)</f>
        <v>1310</v>
      </c>
      <c r="AA8" s="21">
        <f>SUM(AA5:AA7)</f>
        <v>37672</v>
      </c>
      <c r="AB8" s="21">
        <f>SUM(AB5:AB7)</f>
        <v>346</v>
      </c>
      <c r="AC8" s="21">
        <f>SUM(AC5:AC6)</f>
        <v>38018</v>
      </c>
      <c r="AD8" s="13">
        <f>SUM(AD5:AD7)</f>
        <v>38457</v>
      </c>
      <c r="AE8" s="25">
        <f>SUM(AE5:AE7)</f>
        <v>871</v>
      </c>
      <c r="AF8" s="25">
        <f>SUM(AF5:AF7)</f>
        <v>39252</v>
      </c>
      <c r="AG8" s="22">
        <f>SUM(AG5:AG7)</f>
        <v>38467</v>
      </c>
      <c r="AH8" s="13">
        <f>SUM(AH5:AH7)</f>
        <v>1202</v>
      </c>
      <c r="AI8" s="15">
        <f>SUM(AI5:AI6)</f>
        <v>39669</v>
      </c>
    </row>
    <row r="9" spans="1:35">
      <c r="AD9" s="7"/>
      <c r="AE9" s="7"/>
      <c r="AF9" s="7"/>
    </row>
    <row r="10" spans="1:35">
      <c r="A10" s="1" t="s">
        <v>18</v>
      </c>
      <c r="AD10" s="7"/>
      <c r="AE10" s="7"/>
      <c r="AF10" s="7"/>
    </row>
    <row r="11" spans="1:35">
      <c r="AD11" s="7"/>
      <c r="AE11" s="7"/>
      <c r="AF11" s="7"/>
    </row>
    <row r="12" spans="1:35">
      <c r="A12" s="1" t="s">
        <v>24</v>
      </c>
      <c r="AD12" s="7"/>
      <c r="AE12" s="7"/>
      <c r="AF12" s="7"/>
    </row>
    <row r="13" spans="1:35">
      <c r="AD13" s="7"/>
      <c r="AE13" s="7"/>
      <c r="AF13" s="7"/>
    </row>
  </sheetData>
  <phoneticPr fontId="0" type="noConversion"/>
  <pageMargins left="0" right="0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Óvoda össz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vezér</cp:lastModifiedBy>
  <cp:lastPrinted>2013-05-21T07:58:41Z</cp:lastPrinted>
  <dcterms:created xsi:type="dcterms:W3CDTF">2013-02-06T11:15:30Z</dcterms:created>
  <dcterms:modified xsi:type="dcterms:W3CDTF">2014-04-29T09:26:56Z</dcterms:modified>
</cp:coreProperties>
</file>