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<sst xmlns="http://schemas.openxmlformats.org/spreadsheetml/2006/main" count="32" uniqueCount="32">
  <si>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2018.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</si>
  <si>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</si>
  <si>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</si>
  <si>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</si>
  <si>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</si>
  <si>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</si>
  <si>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</si>
  <si>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</si>
  <si>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</si>
  <si>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</si>
  <si>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</si>
  <si>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</si>
  <si>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</si>
  <si>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</si>
  <si>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</si>
  <si>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</si>
  <si>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</si>
  <si>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</si>
  <si>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</si>
  <si>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</si>
  <si>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</si>
  <si>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</si>
  <si>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</si>
  <si>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</si>
  <si>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</si>
  <si>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</si>
  <si>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</si>
  <si>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</si>
  <si>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</si>
  <si>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Központi, irányító szervi támogatás</t>
  </si>
  <si>
    <t xml:space="preserve">Maradvány igénybevétele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</si>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</sst>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7" t="s">
        <v>0</v>
      </c>
      <c r="B1" s="18"/>
      <c r="C1" s="18"/>
      <c r="D1" s="18"/>
      <c r="E1" s="18"/>
      <c r="F1" s="18"/>
      <c r="G1" s="18"/>
    </row>
    <row r="2" spans="1:7" ht="24" customHeight="1">
      <c r="A2" s="19" t="s">
        <v>1</v>
      </c>
      <c r="B2" s="18"/>
      <c r="C2" s="18"/>
      <c r="D2" s="18"/>
      <c r="E2" s="18"/>
      <c r="F2" s="18"/>
      <c r="G2" s="18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21134035</v>
      </c>
      <c r="C5" s="7">
        <v>14311479</v>
      </c>
      <c r="D5" s="7">
        <v>202714153</v>
      </c>
      <c r="E5" s="7">
        <v>154767174</v>
      </c>
      <c r="F5" s="7">
        <v>277907151</v>
      </c>
      <c r="G5" s="7">
        <f aca="true" t="shared" si="0" ref="G5:G11">SUM(B5:F5)</f>
        <v>670833992</v>
      </c>
      <c r="H5" s="5"/>
      <c r="I5" s="5"/>
      <c r="J5" s="5"/>
      <c r="K5" s="5"/>
      <c r="L5" s="5"/>
    </row>
    <row r="6" spans="1:12" ht="15">
      <c r="A6" s="4" t="s">
        <v>10</v>
      </c>
      <c r="B6" s="7">
        <v>4251912</v>
      </c>
      <c r="C6" s="7">
        <v>2864517</v>
      </c>
      <c r="D6" s="7">
        <v>44420804</v>
      </c>
      <c r="E6" s="7">
        <v>33485545</v>
      </c>
      <c r="F6" s="7">
        <v>42954777</v>
      </c>
      <c r="G6" s="7">
        <f t="shared" si="0"/>
        <v>127977555</v>
      </c>
      <c r="H6" s="5"/>
      <c r="I6" s="5"/>
      <c r="J6" s="5"/>
      <c r="K6" s="5"/>
      <c r="L6" s="5"/>
    </row>
    <row r="7" spans="1:12" ht="15">
      <c r="A7" s="4" t="s">
        <v>11</v>
      </c>
      <c r="B7" s="7">
        <v>7846183</v>
      </c>
      <c r="C7" s="7">
        <v>13857951</v>
      </c>
      <c r="D7" s="7">
        <v>94025231</v>
      </c>
      <c r="E7" s="7">
        <v>42111257</v>
      </c>
      <c r="F7" s="7">
        <v>524603749</v>
      </c>
      <c r="G7" s="7">
        <f t="shared" si="0"/>
        <v>682444371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44000000</v>
      </c>
      <c r="G8" s="7">
        <f t="shared" si="0"/>
        <v>44000000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518505786</v>
      </c>
      <c r="G9" s="7">
        <f>SUM(F9)</f>
        <v>518505786</v>
      </c>
      <c r="H9" s="5"/>
      <c r="I9" s="5"/>
      <c r="J9" s="5"/>
      <c r="K9" s="5"/>
      <c r="L9" s="5"/>
    </row>
    <row r="10" spans="1:12" ht="15">
      <c r="A10" s="4" t="s">
        <v>14</v>
      </c>
      <c r="B10" s="7">
        <v>27000</v>
      </c>
      <c r="C10" s="7"/>
      <c r="D10" s="7">
        <v>406400</v>
      </c>
      <c r="E10" s="7">
        <v>3288000</v>
      </c>
      <c r="F10" s="7">
        <v>1828393473</v>
      </c>
      <c r="G10" s="7">
        <f t="shared" si="0"/>
        <v>1832114873</v>
      </c>
      <c r="H10" s="5"/>
      <c r="I10" s="5"/>
      <c r="J10" s="5"/>
      <c r="K10" s="5"/>
      <c r="L10" s="5"/>
    </row>
    <row r="11" spans="1:12" ht="15">
      <c r="A11" s="4" t="s">
        <v>15</v>
      </c>
      <c r="B11" s="7">
        <v>20000000</v>
      </c>
      <c r="C11" s="7"/>
      <c r="D11" s="7"/>
      <c r="E11" s="7"/>
      <c r="F11" s="7">
        <v>43205242</v>
      </c>
      <c r="G11" s="7">
        <f t="shared" si="0"/>
        <v>63205242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53259130</v>
      </c>
      <c r="C13" s="10">
        <f t="shared" si="1"/>
        <v>31033947</v>
      </c>
      <c r="D13" s="10">
        <f t="shared" si="1"/>
        <v>341566588</v>
      </c>
      <c r="E13" s="10">
        <f t="shared" si="1"/>
        <v>233651976</v>
      </c>
      <c r="F13" s="10">
        <f t="shared" si="1"/>
        <v>3279570178</v>
      </c>
      <c r="G13" s="11">
        <f t="shared" si="1"/>
        <v>3939081819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671788137</v>
      </c>
      <c r="G14" s="7">
        <v>39705307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53259130</v>
      </c>
      <c r="C15" s="13">
        <f>SUM(C13)</f>
        <v>31033947</v>
      </c>
      <c r="D15" s="13">
        <f>SUM(D13:D14)</f>
        <v>341566588</v>
      </c>
      <c r="E15" s="13">
        <f>SUM(E13:E14)</f>
        <v>233651976</v>
      </c>
      <c r="F15" s="13">
        <f>SUM(F13:F14)</f>
        <v>3951358315</v>
      </c>
      <c r="G15" s="13">
        <f>SUM(G13,G14)</f>
        <v>3978787126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>
        <v>6212168</v>
      </c>
      <c r="F16" s="7">
        <v>1211087261</v>
      </c>
      <c r="G16" s="7">
        <f>SUM(E16:F16)</f>
        <v>1217299429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22061805</v>
      </c>
      <c r="G17" s="7">
        <f>F17</f>
        <v>22061805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311000000</v>
      </c>
      <c r="G18" s="7">
        <f>SUM(E18:F18)</f>
        <v>311000000</v>
      </c>
      <c r="H18" s="5"/>
      <c r="I18" s="8"/>
      <c r="J18" s="8">
        <f>SUM(B25:E25)</f>
        <v>632082830</v>
      </c>
      <c r="K18" s="5"/>
      <c r="L18" s="5"/>
    </row>
    <row r="19" spans="1:12" ht="15">
      <c r="A19" s="4" t="s">
        <v>23</v>
      </c>
      <c r="B19" s="7">
        <v>689382</v>
      </c>
      <c r="C19" s="7">
        <v>2566000</v>
      </c>
      <c r="D19" s="7">
        <v>3679504</v>
      </c>
      <c r="E19" s="7">
        <v>12127000</v>
      </c>
      <c r="F19" s="7">
        <v>104378531</v>
      </c>
      <c r="G19" s="7">
        <f>SUM(B19:F19)</f>
        <v>123440417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10799492</v>
      </c>
      <c r="G20" s="7">
        <f>SUM(B20:F20)</f>
        <v>10799492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689382</v>
      </c>
      <c r="C23" s="10">
        <f t="shared" si="2"/>
        <v>2566000</v>
      </c>
      <c r="D23" s="10">
        <f t="shared" si="2"/>
        <v>3679504</v>
      </c>
      <c r="E23" s="10">
        <f>SUM(E16:E22)</f>
        <v>18339168</v>
      </c>
      <c r="F23" s="10">
        <f>SUM(F16:F22)</f>
        <v>1659327089</v>
      </c>
      <c r="G23" s="10">
        <f t="shared" si="2"/>
        <v>1684601143</v>
      </c>
      <c r="H23" s="5"/>
      <c r="I23" s="8"/>
      <c r="J23" s="8"/>
      <c r="K23" s="5"/>
      <c r="L23" s="5"/>
    </row>
    <row r="24" spans="1:12" ht="15">
      <c r="A24" s="9" t="s">
        <v>28</v>
      </c>
      <c r="B24" s="7">
        <f>SUM(B25:B26)</f>
        <v>52569748</v>
      </c>
      <c r="C24" s="7">
        <f>SUM(C25:C26)</f>
        <v>28467947</v>
      </c>
      <c r="D24" s="7">
        <f>SUM(D25:D26)</f>
        <v>337887084</v>
      </c>
      <c r="E24" s="7">
        <f>SUM(E25:E26)</f>
        <v>215312808</v>
      </c>
      <c r="F24" s="7">
        <f>SUM(F25:F26)</f>
        <v>2292031226</v>
      </c>
      <c r="G24" s="7">
        <f>SUM(B26:F26)</f>
        <v>2294185983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52561765</v>
      </c>
      <c r="C25" s="7">
        <v>28157836</v>
      </c>
      <c r="D25" s="7">
        <v>337820302</v>
      </c>
      <c r="E25" s="7">
        <v>213542927</v>
      </c>
      <c r="F25" s="7"/>
      <c r="G25" s="7"/>
      <c r="H25" s="5"/>
      <c r="I25" s="5"/>
      <c r="J25" s="5"/>
      <c r="K25" s="5"/>
      <c r="L25" s="5"/>
    </row>
    <row r="26" spans="1:12" ht="15">
      <c r="A26" s="15" t="s">
        <v>30</v>
      </c>
      <c r="B26" s="7">
        <v>7983</v>
      </c>
      <c r="C26" s="7">
        <v>310111</v>
      </c>
      <c r="D26" s="7">
        <v>66782</v>
      </c>
      <c r="E26" s="7">
        <v>1769881</v>
      </c>
      <c r="F26" s="7">
        <v>2292031226</v>
      </c>
      <c r="G26" s="7">
        <v>2294185983</v>
      </c>
      <c r="H26" s="5"/>
      <c r="I26" s="5"/>
      <c r="J26" s="5"/>
      <c r="K26" s="5"/>
      <c r="L26" s="5"/>
    </row>
    <row r="27" spans="1:12" ht="15">
      <c r="A27" s="12" t="s">
        <v>31</v>
      </c>
      <c r="B27" s="13">
        <f aca="true" t="shared" si="3" ref="B27:G27">SUM(B23:B24)</f>
        <v>53259130</v>
      </c>
      <c r="C27" s="13">
        <f t="shared" si="3"/>
        <v>31033947</v>
      </c>
      <c r="D27" s="13">
        <f t="shared" si="3"/>
        <v>341566588</v>
      </c>
      <c r="E27" s="13">
        <f t="shared" si="3"/>
        <v>233651976</v>
      </c>
      <c r="F27" s="13">
        <f t="shared" si="3"/>
        <v>3951358315</v>
      </c>
      <c r="G27" s="13">
        <f t="shared" si="3"/>
        <v>3978787126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5" ht="15">
      <c r="C35" s="5"/>
      <c r="D35" s="5"/>
      <c r="E35" s="16">
        <f>SUM(B24:E24)</f>
        <v>634237587</v>
      </c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4/2018.(II. 14.) önkormányzati rendelethez*</oddHeader>
    <oddFooter>&amp;LMódosította: 10/2018. (VI. 28.) önkormányzati rendelet 2. §. Hatályos: 2018. VI. 29-től.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2018-07-02T11:08:52Z</dcterms:created>
  <dcterms:modified xsi:type="dcterms:W3CDTF">2018-07-02T11:22:59Z</dcterms:modified>
  <cp:category/>
  <cp:version/>
  <cp:contentType/>
  <cp:contentStatus/>
</cp:coreProperties>
</file>