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<sst xmlns="http://schemas.openxmlformats.org/spreadsheetml/2006/main" count="92" uniqueCount="40">
  <si>
    <t>2. számú melléklet a 4/2014. (IV.16.) önkormányzati rendelethez</t>
  </si>
  <si>
    <t>Szigetszentmárton Önkormányzat 2013. évi bevetéleiről intézményenként és bevételi jogcímenként</t>
  </si>
  <si>
    <t>Intézmény</t>
  </si>
  <si>
    <t>AT bevételei</t>
  </si>
  <si>
    <t>Bérletidí.kamat bevétel</t>
  </si>
  <si>
    <t>ÁFA</t>
  </si>
  <si>
    <t>Tevékenység</t>
  </si>
  <si>
    <t>Helyi adók</t>
  </si>
  <si>
    <t>Megosztott központi bevételek</t>
  </si>
  <si>
    <t>Állami normatíva</t>
  </si>
  <si>
    <t>Pénzeszk.átvételek</t>
  </si>
  <si>
    <t>Felhalmozási bevételek</t>
  </si>
  <si>
    <t>2012. Pénzmaravány</t>
  </si>
  <si>
    <t>Hitelfelvétel</t>
  </si>
  <si>
    <t>Összesen</t>
  </si>
  <si>
    <t>Teljesítés</t>
  </si>
  <si>
    <t>Cím</t>
  </si>
  <si>
    <t>Megnevezése</t>
  </si>
  <si>
    <t>eredeti</t>
  </si>
  <si>
    <t>Mód</t>
  </si>
  <si>
    <t>Telj.</t>
  </si>
  <si>
    <t>Eredeti</t>
  </si>
  <si>
    <t>Felhalm.</t>
  </si>
  <si>
    <t>Módosított</t>
  </si>
  <si>
    <t>%-a</t>
  </si>
  <si>
    <t>Polgármesteri Hivatal</t>
  </si>
  <si>
    <t>Gesztenyés Óvoda</t>
  </si>
  <si>
    <t xml:space="preserve">Önkormányzati </t>
  </si>
  <si>
    <t>Önkormányzati</t>
  </si>
  <si>
    <t>ebből</t>
  </si>
  <si>
    <t>intézmény finansz.</t>
  </si>
  <si>
    <t>Intézmény finansz.</t>
  </si>
  <si>
    <t>Intézmény finanszírozás</t>
  </si>
  <si>
    <t>Nettósított előirányz-.</t>
  </si>
  <si>
    <t>Nettósított előirányzat</t>
  </si>
  <si>
    <t>Ebből:</t>
  </si>
  <si>
    <t>működési előirányzat</t>
  </si>
  <si>
    <t>MŰKÖDÉSI ELŐIRÁNYZAT</t>
  </si>
  <si>
    <t>felhalmozási előirány.</t>
  </si>
  <si>
    <t>felhalmozási előirányzat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</si>
</sst>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[Red]0"/>
  </numFmts>
  <fonts count="4">
    <font>
      <sz val="10"/>
      <name val="Arial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49" fontId="3" fillId="0" borderId="9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6"/>
  <sheetViews>
    <sheetView tabSelected="1" workbookViewId="0" topLeftCell="A1">
      <selection activeCell="F25" sqref="F25"/>
    </sheetView>
  </sheetViews>
  <sheetFormatPr defaultColWidth="9.140625" defaultRowHeight="12.75"/>
  <sheetData>
    <row r="1" spans="2:48" s="1" customFormat="1" ht="20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3:48" s="3" customFormat="1" ht="20.25" customHeight="1" hidden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5"/>
      <c r="AU2" s="5"/>
      <c r="AV2" s="5"/>
    </row>
    <row r="3" spans="2:48" ht="24.75" customHeight="1" thickBo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51" s="18" customFormat="1" ht="12.75">
      <c r="A4" s="7"/>
      <c r="B4" s="8" t="s">
        <v>2</v>
      </c>
      <c r="C4" s="8"/>
      <c r="D4" s="9" t="s">
        <v>3</v>
      </c>
      <c r="E4" s="10"/>
      <c r="F4" s="10"/>
      <c r="G4" s="11"/>
      <c r="H4" s="12"/>
      <c r="I4" s="12"/>
      <c r="J4" s="9" t="s">
        <v>4</v>
      </c>
      <c r="K4" s="10"/>
      <c r="L4" s="11"/>
      <c r="M4" s="12"/>
      <c r="N4" s="12"/>
      <c r="O4" s="9" t="s">
        <v>5</v>
      </c>
      <c r="P4" s="10"/>
      <c r="Q4" s="11"/>
      <c r="R4" s="13" t="s">
        <v>6</v>
      </c>
      <c r="S4" s="9" t="s">
        <v>7</v>
      </c>
      <c r="T4" s="10"/>
      <c r="U4" s="11"/>
      <c r="V4" s="9" t="s">
        <v>8</v>
      </c>
      <c r="W4" s="10"/>
      <c r="X4" s="11"/>
      <c r="Y4" s="14" t="s">
        <v>9</v>
      </c>
      <c r="Z4" s="15"/>
      <c r="AA4" s="16"/>
      <c r="AB4" s="14" t="s">
        <v>10</v>
      </c>
      <c r="AC4" s="15"/>
      <c r="AD4" s="15"/>
      <c r="AE4" s="16"/>
      <c r="AF4" s="13" t="s">
        <v>2</v>
      </c>
      <c r="AG4" s="14" t="s">
        <v>11</v>
      </c>
      <c r="AH4" s="15"/>
      <c r="AI4" s="16"/>
      <c r="AJ4" s="14" t="s">
        <v>12</v>
      </c>
      <c r="AK4" s="15"/>
      <c r="AL4" s="16"/>
      <c r="AM4" s="14" t="s">
        <v>13</v>
      </c>
      <c r="AN4" s="15"/>
      <c r="AO4" s="15"/>
      <c r="AP4" s="15"/>
      <c r="AQ4" s="16"/>
      <c r="AR4" s="13" t="s">
        <v>2</v>
      </c>
      <c r="AS4" s="14" t="s">
        <v>14</v>
      </c>
      <c r="AT4" s="15"/>
      <c r="AU4" s="15"/>
      <c r="AV4" s="15"/>
      <c r="AW4" s="15"/>
      <c r="AX4" s="16"/>
      <c r="AY4" s="17" t="s">
        <v>15</v>
      </c>
    </row>
    <row r="5" spans="1:51" s="18" customFormat="1" ht="13.5" thickBot="1">
      <c r="A5" s="19"/>
      <c r="B5" s="20" t="s">
        <v>16</v>
      </c>
      <c r="C5" s="21" t="s">
        <v>17</v>
      </c>
      <c r="D5" s="21" t="s">
        <v>18</v>
      </c>
      <c r="E5" s="21"/>
      <c r="F5" s="21" t="s">
        <v>19</v>
      </c>
      <c r="G5" s="21" t="s">
        <v>20</v>
      </c>
      <c r="H5" s="21"/>
      <c r="I5" s="21"/>
      <c r="J5" s="21" t="s">
        <v>21</v>
      </c>
      <c r="K5" s="21" t="s">
        <v>19</v>
      </c>
      <c r="L5" s="21" t="s">
        <v>20</v>
      </c>
      <c r="M5" s="21"/>
      <c r="N5" s="21"/>
      <c r="O5" s="21" t="s">
        <v>21</v>
      </c>
      <c r="P5" s="21" t="s">
        <v>19</v>
      </c>
      <c r="Q5" s="21" t="s">
        <v>20</v>
      </c>
      <c r="R5" s="21" t="s">
        <v>17</v>
      </c>
      <c r="S5" s="21" t="s">
        <v>21</v>
      </c>
      <c r="T5" s="21" t="s">
        <v>19</v>
      </c>
      <c r="U5" s="21" t="s">
        <v>20</v>
      </c>
      <c r="V5" s="21" t="s">
        <v>21</v>
      </c>
      <c r="W5" s="22" t="s">
        <v>19</v>
      </c>
      <c r="X5" s="22" t="s">
        <v>20</v>
      </c>
      <c r="Y5" s="17" t="s">
        <v>21</v>
      </c>
      <c r="Z5" s="17" t="s">
        <v>19</v>
      </c>
      <c r="AA5" s="17" t="s">
        <v>20</v>
      </c>
      <c r="AB5" s="17" t="s">
        <v>21</v>
      </c>
      <c r="AC5" s="17"/>
      <c r="AD5" s="17" t="s">
        <v>19</v>
      </c>
      <c r="AE5" s="17" t="s">
        <v>20</v>
      </c>
      <c r="AF5" s="21" t="s">
        <v>17</v>
      </c>
      <c r="AG5" s="17" t="s">
        <v>21</v>
      </c>
      <c r="AH5" s="17" t="s">
        <v>19</v>
      </c>
      <c r="AI5" s="17" t="s">
        <v>20</v>
      </c>
      <c r="AJ5" s="17" t="s">
        <v>21</v>
      </c>
      <c r="AK5" s="17" t="s">
        <v>19</v>
      </c>
      <c r="AL5" s="17" t="s">
        <v>20</v>
      </c>
      <c r="AM5" s="17" t="s">
        <v>21</v>
      </c>
      <c r="AN5" s="17" t="s">
        <v>22</v>
      </c>
      <c r="AO5" s="17"/>
      <c r="AP5" s="17" t="s">
        <v>19</v>
      </c>
      <c r="AQ5" s="17" t="s">
        <v>20</v>
      </c>
      <c r="AR5" s="21" t="s">
        <v>17</v>
      </c>
      <c r="AS5" s="17" t="s">
        <v>21</v>
      </c>
      <c r="AT5" s="17"/>
      <c r="AU5" s="17"/>
      <c r="AV5" s="17"/>
      <c r="AW5" s="17" t="s">
        <v>23</v>
      </c>
      <c r="AX5" s="17" t="s">
        <v>15</v>
      </c>
      <c r="AY5" s="17" t="s">
        <v>24</v>
      </c>
    </row>
    <row r="6" spans="1:51" ht="12.75">
      <c r="A6" s="23"/>
      <c r="B6" s="24">
        <v>1</v>
      </c>
      <c r="C6" s="25" t="s">
        <v>25</v>
      </c>
      <c r="D6" s="25"/>
      <c r="E6" s="25"/>
      <c r="F6" s="25"/>
      <c r="G6" s="25">
        <v>82</v>
      </c>
      <c r="H6" s="25"/>
      <c r="I6" s="25"/>
      <c r="J6" s="25"/>
      <c r="K6" s="25"/>
      <c r="L6" s="25">
        <v>73</v>
      </c>
      <c r="M6" s="25"/>
      <c r="N6" s="25"/>
      <c r="O6" s="25"/>
      <c r="P6" s="25"/>
      <c r="Q6" s="25"/>
      <c r="R6" s="25" t="s">
        <v>25</v>
      </c>
      <c r="S6" s="25"/>
      <c r="T6" s="25"/>
      <c r="U6" s="25"/>
      <c r="V6" s="25"/>
      <c r="W6" s="25"/>
      <c r="X6" s="25"/>
      <c r="Y6" s="25"/>
      <c r="Z6" s="25"/>
      <c r="AA6" s="25"/>
      <c r="AB6" s="25">
        <v>47453</v>
      </c>
      <c r="AC6" s="25"/>
      <c r="AD6" s="25">
        <v>44857</v>
      </c>
      <c r="AE6" s="25">
        <v>44857</v>
      </c>
      <c r="AF6" s="25" t="s">
        <v>25</v>
      </c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 t="s">
        <v>25</v>
      </c>
      <c r="AS6" s="25">
        <v>47453</v>
      </c>
      <c r="AT6" s="25"/>
      <c r="AU6" s="25"/>
      <c r="AV6" s="25"/>
      <c r="AW6" s="25">
        <v>44857</v>
      </c>
      <c r="AX6" s="25">
        <v>45012</v>
      </c>
      <c r="AY6" s="26">
        <v>100</v>
      </c>
    </row>
    <row r="7" spans="1:51" ht="12.75">
      <c r="A7" s="23"/>
      <c r="B7" s="24">
        <v>2</v>
      </c>
      <c r="C7" s="25" t="s">
        <v>26</v>
      </c>
      <c r="D7" s="25">
        <v>4694</v>
      </c>
      <c r="E7" s="25"/>
      <c r="F7" s="25">
        <v>4694</v>
      </c>
      <c r="G7" s="25">
        <v>3852</v>
      </c>
      <c r="H7" s="25"/>
      <c r="I7" s="25"/>
      <c r="J7" s="25"/>
      <c r="K7" s="25"/>
      <c r="L7" s="25">
        <v>1</v>
      </c>
      <c r="M7" s="25"/>
      <c r="N7" s="25"/>
      <c r="O7" s="25">
        <v>1267</v>
      </c>
      <c r="P7" s="25">
        <v>1267</v>
      </c>
      <c r="Q7" s="25">
        <v>2015</v>
      </c>
      <c r="R7" s="25" t="s">
        <v>26</v>
      </c>
      <c r="S7" s="25"/>
      <c r="T7" s="25"/>
      <c r="U7" s="25"/>
      <c r="V7" s="25"/>
      <c r="W7" s="25"/>
      <c r="X7" s="25"/>
      <c r="Y7" s="25"/>
      <c r="Z7" s="25"/>
      <c r="AA7" s="25"/>
      <c r="AB7" s="25">
        <v>38682</v>
      </c>
      <c r="AC7" s="25"/>
      <c r="AD7" s="25">
        <v>34522</v>
      </c>
      <c r="AE7" s="25">
        <v>34522</v>
      </c>
      <c r="AF7" s="25" t="s">
        <v>26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 t="s">
        <v>26</v>
      </c>
      <c r="AS7" s="25">
        <v>44643</v>
      </c>
      <c r="AT7" s="25"/>
      <c r="AU7" s="25"/>
      <c r="AV7" s="25"/>
      <c r="AW7" s="25">
        <v>40483</v>
      </c>
      <c r="AX7" s="25">
        <v>40390</v>
      </c>
      <c r="AY7" s="26">
        <v>100</v>
      </c>
    </row>
    <row r="8" spans="1:51" ht="12.75" hidden="1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6"/>
    </row>
    <row r="9" spans="1:51" ht="12.75">
      <c r="A9" s="23"/>
      <c r="B9" s="24">
        <v>3</v>
      </c>
      <c r="C9" s="25" t="s">
        <v>27</v>
      </c>
      <c r="D9" s="25">
        <v>5131</v>
      </c>
      <c r="E9" s="25"/>
      <c r="F9" s="25">
        <v>6332</v>
      </c>
      <c r="G9" s="25">
        <v>6718</v>
      </c>
      <c r="H9" s="25"/>
      <c r="I9" s="25"/>
      <c r="J9" s="25">
        <v>6503</v>
      </c>
      <c r="K9" s="25">
        <v>6503</v>
      </c>
      <c r="L9" s="25">
        <v>8099</v>
      </c>
      <c r="M9" s="25"/>
      <c r="N9" s="25"/>
      <c r="O9" s="25">
        <v>8120</v>
      </c>
      <c r="P9" s="25">
        <v>8445</v>
      </c>
      <c r="Q9" s="25">
        <v>7010</v>
      </c>
      <c r="R9" s="25" t="s">
        <v>28</v>
      </c>
      <c r="S9" s="25">
        <v>52600</v>
      </c>
      <c r="T9" s="25">
        <v>52600</v>
      </c>
      <c r="U9" s="25">
        <v>57856</v>
      </c>
      <c r="V9" s="25">
        <v>6000</v>
      </c>
      <c r="W9" s="25">
        <v>6000</v>
      </c>
      <c r="X9" s="25">
        <v>7556</v>
      </c>
      <c r="Y9" s="25">
        <v>84975</v>
      </c>
      <c r="Z9" s="25">
        <v>130242</v>
      </c>
      <c r="AA9" s="25">
        <v>130242</v>
      </c>
      <c r="AB9" s="25">
        <v>5798</v>
      </c>
      <c r="AC9" s="25"/>
      <c r="AD9" s="25">
        <v>11429</v>
      </c>
      <c r="AE9" s="25">
        <v>11188</v>
      </c>
      <c r="AF9" s="25" t="s">
        <v>28</v>
      </c>
      <c r="AG9" s="25">
        <v>19775</v>
      </c>
      <c r="AH9" s="25">
        <v>19775</v>
      </c>
      <c r="AI9" s="25">
        <v>18186</v>
      </c>
      <c r="AJ9" s="25">
        <v>2356</v>
      </c>
      <c r="AK9" s="25">
        <v>2356</v>
      </c>
      <c r="AL9" s="25">
        <v>1462</v>
      </c>
      <c r="AM9" s="25">
        <v>17630</v>
      </c>
      <c r="AN9" s="25"/>
      <c r="AO9" s="25"/>
      <c r="AP9" s="25"/>
      <c r="AQ9" s="25"/>
      <c r="AR9" s="25" t="s">
        <v>28</v>
      </c>
      <c r="AS9" s="25">
        <v>208888</v>
      </c>
      <c r="AT9" s="25"/>
      <c r="AU9" s="25"/>
      <c r="AV9" s="25"/>
      <c r="AW9" s="25">
        <v>243682</v>
      </c>
      <c r="AX9" s="25">
        <f aca="true" t="shared" si="0" ref="AX9:AX15">(G9+L9+Q9+U9+X9+AA9+AE9+AI9+AL9+AQ9)</f>
        <v>248317</v>
      </c>
      <c r="AY9" s="26">
        <v>102</v>
      </c>
    </row>
    <row r="10" spans="1:51" s="30" customFormat="1" ht="12.75">
      <c r="A10" s="27"/>
      <c r="B10" s="28"/>
      <c r="C10" s="29" t="s">
        <v>14</v>
      </c>
      <c r="D10" s="29">
        <f>SUM(D6:D9)</f>
        <v>9825</v>
      </c>
      <c r="E10" s="29">
        <f aca="true" t="shared" si="1" ref="E10:Q10">SUM(E6:E9)</f>
        <v>0</v>
      </c>
      <c r="F10" s="29">
        <f t="shared" si="1"/>
        <v>11026</v>
      </c>
      <c r="G10" s="29">
        <f t="shared" si="1"/>
        <v>10652</v>
      </c>
      <c r="H10" s="29">
        <f t="shared" si="1"/>
        <v>0</v>
      </c>
      <c r="I10" s="29">
        <f t="shared" si="1"/>
        <v>0</v>
      </c>
      <c r="J10" s="29">
        <f t="shared" si="1"/>
        <v>6503</v>
      </c>
      <c r="K10" s="29">
        <f t="shared" si="1"/>
        <v>6503</v>
      </c>
      <c r="L10" s="29">
        <f t="shared" si="1"/>
        <v>8173</v>
      </c>
      <c r="M10" s="29">
        <f t="shared" si="1"/>
        <v>0</v>
      </c>
      <c r="N10" s="29">
        <f t="shared" si="1"/>
        <v>0</v>
      </c>
      <c r="O10" s="29">
        <f t="shared" si="1"/>
        <v>9387</v>
      </c>
      <c r="P10" s="29">
        <f t="shared" si="1"/>
        <v>9712</v>
      </c>
      <c r="Q10" s="29">
        <f t="shared" si="1"/>
        <v>9025</v>
      </c>
      <c r="R10" s="29" t="s">
        <v>14</v>
      </c>
      <c r="S10" s="29">
        <f aca="true" t="shared" si="2" ref="S10:AE10">SUM(S6:S9)</f>
        <v>52600</v>
      </c>
      <c r="T10" s="29">
        <f t="shared" si="2"/>
        <v>52600</v>
      </c>
      <c r="U10" s="29">
        <f t="shared" si="2"/>
        <v>57856</v>
      </c>
      <c r="V10" s="29">
        <f t="shared" si="2"/>
        <v>6000</v>
      </c>
      <c r="W10" s="29">
        <f t="shared" si="2"/>
        <v>6000</v>
      </c>
      <c r="X10" s="29">
        <f t="shared" si="2"/>
        <v>7556</v>
      </c>
      <c r="Y10" s="29">
        <f t="shared" si="2"/>
        <v>84975</v>
      </c>
      <c r="Z10" s="29">
        <f t="shared" si="2"/>
        <v>130242</v>
      </c>
      <c r="AA10" s="29">
        <f t="shared" si="2"/>
        <v>130242</v>
      </c>
      <c r="AB10" s="29">
        <f t="shared" si="2"/>
        <v>91933</v>
      </c>
      <c r="AC10" s="29">
        <f t="shared" si="2"/>
        <v>0</v>
      </c>
      <c r="AD10" s="29">
        <f t="shared" si="2"/>
        <v>90808</v>
      </c>
      <c r="AE10" s="29">
        <f t="shared" si="2"/>
        <v>90567</v>
      </c>
      <c r="AF10" s="29" t="s">
        <v>14</v>
      </c>
      <c r="AG10" s="29">
        <f aca="true" t="shared" si="3" ref="AG10:AQ10">SUM(AG6:AG9)</f>
        <v>19775</v>
      </c>
      <c r="AH10" s="29">
        <f t="shared" si="3"/>
        <v>19775</v>
      </c>
      <c r="AI10" s="29">
        <f t="shared" si="3"/>
        <v>18186</v>
      </c>
      <c r="AJ10" s="29">
        <f t="shared" si="3"/>
        <v>2356</v>
      </c>
      <c r="AK10" s="29">
        <f t="shared" si="3"/>
        <v>2356</v>
      </c>
      <c r="AL10" s="29">
        <f t="shared" si="3"/>
        <v>1462</v>
      </c>
      <c r="AM10" s="29">
        <f t="shared" si="3"/>
        <v>17630</v>
      </c>
      <c r="AN10" s="29">
        <f t="shared" si="3"/>
        <v>0</v>
      </c>
      <c r="AO10" s="29">
        <f t="shared" si="3"/>
        <v>0</v>
      </c>
      <c r="AP10" s="29">
        <f t="shared" si="3"/>
        <v>0</v>
      </c>
      <c r="AQ10" s="29">
        <f t="shared" si="3"/>
        <v>0</v>
      </c>
      <c r="AR10" s="29" t="s">
        <v>14</v>
      </c>
      <c r="AS10" s="29">
        <f>SUM(AS6:AS9)</f>
        <v>300984</v>
      </c>
      <c r="AT10" s="29">
        <f>SUM(AT6:AT9)</f>
        <v>0</v>
      </c>
      <c r="AU10" s="29">
        <f>SUM(AU6:AU9)</f>
        <v>0</v>
      </c>
      <c r="AV10" s="29">
        <f>SUM(AV6:AV9)</f>
        <v>0</v>
      </c>
      <c r="AW10" s="29">
        <f>SUM(AW6:AW9)</f>
        <v>329022</v>
      </c>
      <c r="AX10" s="25">
        <f t="shared" si="0"/>
        <v>333719</v>
      </c>
      <c r="AY10" s="29">
        <v>101</v>
      </c>
    </row>
    <row r="11" spans="1:51" ht="12.75">
      <c r="A11" s="23"/>
      <c r="B11" s="24" t="s">
        <v>29</v>
      </c>
      <c r="C11" s="25" t="s">
        <v>30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 t="s">
        <v>31</v>
      </c>
      <c r="S11" s="25"/>
      <c r="T11" s="25"/>
      <c r="U11" s="25"/>
      <c r="V11" s="25"/>
      <c r="W11" s="25"/>
      <c r="X11" s="25"/>
      <c r="Y11" s="25">
        <v>17190</v>
      </c>
      <c r="Z11" s="25"/>
      <c r="AA11" s="25"/>
      <c r="AB11" s="25">
        <v>86135</v>
      </c>
      <c r="AC11" s="25"/>
      <c r="AD11" s="25">
        <v>79379</v>
      </c>
      <c r="AE11" s="25">
        <v>79379</v>
      </c>
      <c r="AF11" s="25" t="s">
        <v>31</v>
      </c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 t="s">
        <v>32</v>
      </c>
      <c r="AS11" s="25">
        <v>68945</v>
      </c>
      <c r="AT11" s="25"/>
      <c r="AU11" s="25"/>
      <c r="AV11" s="25"/>
      <c r="AW11" s="25">
        <v>79379</v>
      </c>
      <c r="AX11" s="25">
        <v>79379</v>
      </c>
      <c r="AY11" s="26">
        <v>100</v>
      </c>
    </row>
    <row r="12" spans="1:51" ht="12.75">
      <c r="A12" s="23"/>
      <c r="B12" s="24"/>
      <c r="C12" s="25" t="s">
        <v>33</v>
      </c>
      <c r="D12" s="25">
        <f>(D10-D11)</f>
        <v>9825</v>
      </c>
      <c r="E12" s="25">
        <f aca="true" t="shared" si="4" ref="E12:AS12">(E10-E11)</f>
        <v>0</v>
      </c>
      <c r="F12" s="25">
        <f t="shared" si="4"/>
        <v>11026</v>
      </c>
      <c r="G12" s="25">
        <f t="shared" si="4"/>
        <v>10652</v>
      </c>
      <c r="H12" s="25">
        <f t="shared" si="4"/>
        <v>0</v>
      </c>
      <c r="I12" s="25">
        <f t="shared" si="4"/>
        <v>0</v>
      </c>
      <c r="J12" s="25">
        <f t="shared" si="4"/>
        <v>6503</v>
      </c>
      <c r="K12" s="25">
        <f t="shared" si="4"/>
        <v>6503</v>
      </c>
      <c r="L12" s="25">
        <f t="shared" si="4"/>
        <v>8173</v>
      </c>
      <c r="M12" s="25">
        <f t="shared" si="4"/>
        <v>0</v>
      </c>
      <c r="N12" s="25">
        <f t="shared" si="4"/>
        <v>0</v>
      </c>
      <c r="O12" s="25">
        <f t="shared" si="4"/>
        <v>9387</v>
      </c>
      <c r="P12" s="25">
        <f t="shared" si="4"/>
        <v>9712</v>
      </c>
      <c r="Q12" s="25">
        <v>9025</v>
      </c>
      <c r="R12" s="25" t="s">
        <v>34</v>
      </c>
      <c r="S12" s="25">
        <f t="shared" si="4"/>
        <v>52600</v>
      </c>
      <c r="T12" s="25">
        <f t="shared" si="4"/>
        <v>52600</v>
      </c>
      <c r="U12" s="25">
        <f t="shared" si="4"/>
        <v>57856</v>
      </c>
      <c r="V12" s="25">
        <f t="shared" si="4"/>
        <v>6000</v>
      </c>
      <c r="W12" s="25">
        <f t="shared" si="4"/>
        <v>6000</v>
      </c>
      <c r="X12" s="25">
        <f t="shared" si="4"/>
        <v>7556</v>
      </c>
      <c r="Y12" s="25">
        <v>102165</v>
      </c>
      <c r="Z12" s="25">
        <f t="shared" si="4"/>
        <v>130242</v>
      </c>
      <c r="AA12" s="25">
        <f t="shared" si="4"/>
        <v>130242</v>
      </c>
      <c r="AB12" s="25">
        <f>(AB10-AB11)</f>
        <v>5798</v>
      </c>
      <c r="AC12" s="25">
        <f>(AC10-AC11)</f>
        <v>0</v>
      </c>
      <c r="AD12" s="25">
        <f>(AD10-AD11)</f>
        <v>11429</v>
      </c>
      <c r="AE12" s="25">
        <f>(AE10-AE11)</f>
        <v>11188</v>
      </c>
      <c r="AF12" s="25" t="s">
        <v>34</v>
      </c>
      <c r="AG12" s="25">
        <f t="shared" si="4"/>
        <v>19775</v>
      </c>
      <c r="AH12" s="25">
        <f t="shared" si="4"/>
        <v>19775</v>
      </c>
      <c r="AI12" s="25">
        <f t="shared" si="4"/>
        <v>18186</v>
      </c>
      <c r="AJ12" s="25">
        <f t="shared" si="4"/>
        <v>2356</v>
      </c>
      <c r="AK12" s="25">
        <f t="shared" si="4"/>
        <v>2356</v>
      </c>
      <c r="AL12" s="25">
        <f t="shared" si="4"/>
        <v>1462</v>
      </c>
      <c r="AM12" s="25">
        <f t="shared" si="4"/>
        <v>17630</v>
      </c>
      <c r="AN12" s="25">
        <f t="shared" si="4"/>
        <v>0</v>
      </c>
      <c r="AO12" s="25">
        <f t="shared" si="4"/>
        <v>0</v>
      </c>
      <c r="AP12" s="25">
        <f t="shared" si="4"/>
        <v>0</v>
      </c>
      <c r="AQ12" s="25">
        <f t="shared" si="4"/>
        <v>0</v>
      </c>
      <c r="AR12" s="25" t="s">
        <v>34</v>
      </c>
      <c r="AS12" s="25">
        <f t="shared" si="4"/>
        <v>232039</v>
      </c>
      <c r="AT12" s="25">
        <f>(AT10-AT11)</f>
        <v>0</v>
      </c>
      <c r="AU12" s="25">
        <f>(AU10-AU11)</f>
        <v>0</v>
      </c>
      <c r="AV12" s="25">
        <f>(AV10-AV11)</f>
        <v>0</v>
      </c>
      <c r="AW12" s="25">
        <f>(AW10-AW11)</f>
        <v>249643</v>
      </c>
      <c r="AX12" s="25">
        <f>(AX10-AX11)</f>
        <v>254340</v>
      </c>
      <c r="AY12" s="25">
        <v>102</v>
      </c>
    </row>
    <row r="13" spans="1:51" ht="12.75">
      <c r="A13" s="23"/>
      <c r="B13" s="24" t="s">
        <v>35</v>
      </c>
      <c r="C13" s="25" t="s">
        <v>36</v>
      </c>
      <c r="D13" s="25">
        <v>9825</v>
      </c>
      <c r="E13" s="25"/>
      <c r="F13" s="25">
        <v>11026</v>
      </c>
      <c r="G13" s="25">
        <v>10652</v>
      </c>
      <c r="H13" s="25"/>
      <c r="I13" s="25"/>
      <c r="J13" s="25">
        <v>6503</v>
      </c>
      <c r="K13" s="25">
        <v>6503</v>
      </c>
      <c r="L13" s="25">
        <v>8168</v>
      </c>
      <c r="M13" s="25"/>
      <c r="N13" s="25"/>
      <c r="O13" s="25">
        <v>2660</v>
      </c>
      <c r="P13" s="25">
        <v>2985</v>
      </c>
      <c r="Q13" s="25">
        <v>4286</v>
      </c>
      <c r="R13" s="25" t="s">
        <v>36</v>
      </c>
      <c r="S13" s="25">
        <v>52600</v>
      </c>
      <c r="T13" s="25">
        <v>52600</v>
      </c>
      <c r="U13" s="25">
        <v>57856</v>
      </c>
      <c r="V13" s="25">
        <v>6000</v>
      </c>
      <c r="W13" s="25">
        <v>6000</v>
      </c>
      <c r="X13" s="25">
        <v>7556</v>
      </c>
      <c r="Y13" s="25">
        <v>102165</v>
      </c>
      <c r="Z13" s="25">
        <v>130211</v>
      </c>
      <c r="AA13" s="25">
        <v>130211</v>
      </c>
      <c r="AB13" s="25">
        <v>5798</v>
      </c>
      <c r="AC13" s="25"/>
      <c r="AD13" s="25">
        <v>11429</v>
      </c>
      <c r="AE13" s="25">
        <v>11188</v>
      </c>
      <c r="AF13" s="25" t="s">
        <v>36</v>
      </c>
      <c r="AG13" s="25"/>
      <c r="AH13" s="25"/>
      <c r="AI13" s="25"/>
      <c r="AJ13" s="25">
        <v>356</v>
      </c>
      <c r="AK13" s="25">
        <v>356</v>
      </c>
      <c r="AL13" s="25">
        <v>356</v>
      </c>
      <c r="AM13" s="25"/>
      <c r="AN13" s="25"/>
      <c r="AO13" s="25"/>
      <c r="AP13" s="25"/>
      <c r="AQ13" s="25"/>
      <c r="AR13" s="25" t="s">
        <v>37</v>
      </c>
      <c r="AS13" s="25">
        <v>185907</v>
      </c>
      <c r="AT13" s="25"/>
      <c r="AU13" s="25"/>
      <c r="AV13" s="25"/>
      <c r="AW13" s="25">
        <v>223110</v>
      </c>
      <c r="AX13" s="25">
        <v>230273</v>
      </c>
      <c r="AY13" s="26">
        <v>103</v>
      </c>
    </row>
    <row r="14" spans="1:51" ht="12.75">
      <c r="A14" s="23"/>
      <c r="B14" s="24"/>
      <c r="C14" s="25" t="s">
        <v>38</v>
      </c>
      <c r="D14" s="25">
        <f aca="true" t="shared" si="5" ref="D14:P14">(D12-D13)</f>
        <v>0</v>
      </c>
      <c r="E14" s="25">
        <f t="shared" si="5"/>
        <v>0</v>
      </c>
      <c r="F14" s="25">
        <f t="shared" si="5"/>
        <v>0</v>
      </c>
      <c r="G14" s="25">
        <f t="shared" si="5"/>
        <v>0</v>
      </c>
      <c r="H14" s="25">
        <f t="shared" si="5"/>
        <v>0</v>
      </c>
      <c r="I14" s="25">
        <f t="shared" si="5"/>
        <v>0</v>
      </c>
      <c r="J14" s="25">
        <f t="shared" si="5"/>
        <v>0</v>
      </c>
      <c r="K14" s="25">
        <f t="shared" si="5"/>
        <v>0</v>
      </c>
      <c r="L14" s="25">
        <f t="shared" si="5"/>
        <v>5</v>
      </c>
      <c r="M14" s="25">
        <f t="shared" si="5"/>
        <v>0</v>
      </c>
      <c r="N14" s="25">
        <f t="shared" si="5"/>
        <v>0</v>
      </c>
      <c r="O14" s="25">
        <f t="shared" si="5"/>
        <v>6727</v>
      </c>
      <c r="P14" s="25">
        <f t="shared" si="5"/>
        <v>6727</v>
      </c>
      <c r="Q14" s="25">
        <v>4739</v>
      </c>
      <c r="R14" s="25" t="s">
        <v>39</v>
      </c>
      <c r="S14" s="25">
        <f aca="true" t="shared" si="6" ref="S14:AE14">(S12-S13)</f>
        <v>0</v>
      </c>
      <c r="T14" s="25">
        <f t="shared" si="6"/>
        <v>0</v>
      </c>
      <c r="U14" s="25">
        <f t="shared" si="6"/>
        <v>0</v>
      </c>
      <c r="V14" s="25">
        <f t="shared" si="6"/>
        <v>0</v>
      </c>
      <c r="W14" s="25">
        <f t="shared" si="6"/>
        <v>0</v>
      </c>
      <c r="X14" s="25">
        <f t="shared" si="6"/>
        <v>0</v>
      </c>
      <c r="Y14" s="25">
        <f t="shared" si="6"/>
        <v>0</v>
      </c>
      <c r="Z14" s="25">
        <f t="shared" si="6"/>
        <v>31</v>
      </c>
      <c r="AA14" s="25">
        <f t="shared" si="6"/>
        <v>31</v>
      </c>
      <c r="AB14" s="25">
        <f t="shared" si="6"/>
        <v>0</v>
      </c>
      <c r="AC14" s="25">
        <f t="shared" si="6"/>
        <v>0</v>
      </c>
      <c r="AD14" s="25">
        <f t="shared" si="6"/>
        <v>0</v>
      </c>
      <c r="AE14" s="25">
        <f t="shared" si="6"/>
        <v>0</v>
      </c>
      <c r="AF14" s="25" t="s">
        <v>39</v>
      </c>
      <c r="AG14" s="25">
        <f aca="true" t="shared" si="7" ref="AG14:AQ14">(AG12-AG13)</f>
        <v>19775</v>
      </c>
      <c r="AH14" s="25">
        <f t="shared" si="7"/>
        <v>19775</v>
      </c>
      <c r="AI14" s="25">
        <f t="shared" si="7"/>
        <v>18186</v>
      </c>
      <c r="AJ14" s="25">
        <f t="shared" si="7"/>
        <v>2000</v>
      </c>
      <c r="AK14" s="25">
        <f t="shared" si="7"/>
        <v>2000</v>
      </c>
      <c r="AL14" s="25">
        <f t="shared" si="7"/>
        <v>1106</v>
      </c>
      <c r="AM14" s="25">
        <f t="shared" si="7"/>
        <v>17630</v>
      </c>
      <c r="AN14" s="25">
        <f t="shared" si="7"/>
        <v>0</v>
      </c>
      <c r="AO14" s="25">
        <f t="shared" si="7"/>
        <v>0</v>
      </c>
      <c r="AP14" s="25">
        <f t="shared" si="7"/>
        <v>0</v>
      </c>
      <c r="AQ14" s="25">
        <f t="shared" si="7"/>
        <v>0</v>
      </c>
      <c r="AR14" s="25" t="s">
        <v>39</v>
      </c>
      <c r="AS14" s="25">
        <f>(AS12-AS13)</f>
        <v>46132</v>
      </c>
      <c r="AT14" s="25">
        <f>(AT12-AT13)</f>
        <v>0</v>
      </c>
      <c r="AU14" s="25">
        <f>(AU12-AU13)</f>
        <v>0</v>
      </c>
      <c r="AV14" s="25">
        <f>(AV12-AV13)</f>
        <v>0</v>
      </c>
      <c r="AW14" s="25">
        <f>(AW12-AW13)</f>
        <v>26533</v>
      </c>
      <c r="AX14" s="25">
        <f t="shared" si="0"/>
        <v>24067</v>
      </c>
      <c r="AY14" s="25">
        <v>91</v>
      </c>
    </row>
    <row r="15" spans="1:51" ht="12.75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>
        <f t="shared" si="0"/>
        <v>0</v>
      </c>
      <c r="AY15" s="26"/>
    </row>
    <row r="16" spans="1:51" ht="12.75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6"/>
    </row>
  </sheetData>
  <mergeCells count="15">
    <mergeCell ref="AS4:AX4"/>
    <mergeCell ref="AB4:AE4"/>
    <mergeCell ref="AG4:AI4"/>
    <mergeCell ref="AJ4:AL4"/>
    <mergeCell ref="AM4:AQ4"/>
    <mergeCell ref="B1:AV1"/>
    <mergeCell ref="C2:AS2"/>
    <mergeCell ref="B3:AV3"/>
    <mergeCell ref="B4:C4"/>
    <mergeCell ref="D4:G4"/>
    <mergeCell ref="J4:L4"/>
    <mergeCell ref="O4:Q4"/>
    <mergeCell ref="S4:U4"/>
    <mergeCell ref="V4:X4"/>
    <mergeCell ref="Y4:A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Szigetszentmárton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2014-04-16T12:25:59Z</dcterms:created>
  <dcterms:modified xsi:type="dcterms:W3CDTF">2014-04-16T12:26:13Z</dcterms:modified>
  <cp:category/>
  <cp:version/>
  <cp:contentType/>
  <cp:contentStatus/>
</cp:coreProperties>
</file>