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4. mell.beruházás+felújítás" sheetId="5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F15" i="5"/>
  <c r="F16"/>
  <c r="F17"/>
  <c r="F18"/>
  <c r="D8"/>
  <c r="E8"/>
  <c r="C8"/>
  <c r="F9" l="1"/>
  <c r="F11"/>
  <c r="F12"/>
  <c r="F13"/>
  <c r="C14"/>
  <c r="D14"/>
  <c r="E14"/>
  <c r="F14" l="1"/>
  <c r="E26"/>
  <c r="C26" l="1"/>
  <c r="F8"/>
  <c r="D26"/>
  <c r="F26" s="1"/>
</calcChain>
</file>

<file path=xl/sharedStrings.xml><?xml version="1.0" encoding="utf-8"?>
<sst xmlns="http://schemas.openxmlformats.org/spreadsheetml/2006/main" count="84" uniqueCount="57">
  <si>
    <t>Ssz.</t>
  </si>
  <si>
    <t>Megnevezés</t>
  </si>
  <si>
    <t>Összesen</t>
  </si>
  <si>
    <t>adatok ezer Ft-ban</t>
  </si>
  <si>
    <t>FELÚJÍTÁSOK</t>
  </si>
  <si>
    <t>INTÉZMÉNYI BERUHÁZÁSOK</t>
  </si>
  <si>
    <t>forrás ezer Ft-ban</t>
  </si>
  <si>
    <t>Hitel, kölcsön felvétele, átvállalása</t>
  </si>
  <si>
    <t>Hitelviszonyt megtestesítő értékpapír forgalomba hozatala</t>
  </si>
  <si>
    <t>Váltó kibocsátása</t>
  </si>
  <si>
    <t>Pénzügyi lizing</t>
  </si>
  <si>
    <t>Visszavásárlási kötelezettség kikötésével megkötött adásvételi szerződés</t>
  </si>
  <si>
    <t>Halasztott fizetés, részletfizetés</t>
  </si>
  <si>
    <t>Külföldi hitelintézetek által, származékos műveletek különbözeteként az ÁKK Zrt-nél elhelyezett fedezeti betétek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</si>
  <si>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</si>
  <si>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</si>
  <si>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</si>
  <si>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</si>
  <si>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</si>
  <si>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</si>
  <si>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</si>
  <si>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</si>
  <si>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</si>
  <si>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</si>
  <si>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</si>
  <si>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</si>
  <si>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</si>
  <si>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</si>
  <si>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</si>
  <si>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ssz.</t>
  </si>
  <si>
    <t xml:space="preserve">felhalmozási hitel törlesztése </t>
  </si>
  <si>
    <t>ÖSSZESEN</t>
  </si>
  <si>
    <t>K6</t>
  </si>
  <si>
    <t>K7</t>
  </si>
  <si>
    <t>K9</t>
  </si>
  <si>
    <t xml:space="preserve">Teljesítés %-a </t>
  </si>
  <si>
    <t>Csatorna rekonstrukció</t>
  </si>
  <si>
    <t xml:space="preserve">Közművelődési normatívából eszközbeszerzés </t>
  </si>
  <si>
    <t xml:space="preserve">Felhalmozási finanszírozási kiadások </t>
  </si>
  <si>
    <t xml:space="preserve">2019. évi módosítás </t>
  </si>
  <si>
    <t xml:space="preserve">2019. évi tény </t>
  </si>
  <si>
    <t>2019. évi eredeti előirányzat</t>
  </si>
  <si>
    <t>BAJÁNSENYE KÖZSÉG ÖNKORMÁNYZATA
2019. ÉVI BERUHÁZÁSI ÉS FELÚJÍTÁSI KIADÁSAI FELADATONKÉNT/CÉLONKÉNT</t>
  </si>
  <si>
    <t>Urnafal kialakítása</t>
  </si>
  <si>
    <t>Konditerem eszközbeszerzés</t>
  </si>
  <si>
    <t>Orvosi eszközbeszerzés</t>
  </si>
  <si>
    <t>Egyéb eszközbeszerzés</t>
  </si>
  <si>
    <t>K64</t>
  </si>
  <si>
    <t>K62</t>
  </si>
  <si>
    <t>Falufejl. Pályázat dokumentáció műszaki előkészítése</t>
  </si>
  <si>
    <t>Leader pályázat-közösségi ház, konditerem felújítás</t>
  </si>
  <si>
    <t>Útfelújítás</t>
  </si>
  <si>
    <t>Csapadékvíz elvezetés projekt vízjogi eng.terv.</t>
  </si>
  <si>
    <t>A fenti előirányzatokból 2019. költségvetési év azon fejlesztési céljai, amelyek megvalósításához a Stabilitási tv. 3. § (1) bekezdése szerinti adósságot keletkeztető ügylet megkötése válik vagy válhat szükségessé</t>
  </si>
  <si>
    <t>Felhalmozási célú tartalék</t>
  </si>
  <si>
    <t>3/2020. (VII.1.) önkormányzati rendelethez</t>
  </si>
  <si>
    <t>4. számú melléklet</t>
  </si>
</sst>
</file>

<file path=xl/styles.xml><?xml version="1.0" encoding="utf-8"?>
<styleSheet xmlns="http://schemas.openxmlformats.org/spreadsheetml/2006/main">
  <numFmts count="2">
    <numFmt numFmtId="43" formatCode="_-* #,##0.00\ _F_t_-;\-* #,##0.00\ _F_t_-;_-* &quot;-&quot;??\ _F_t_-;_-@_-"/>
    <numFmt numFmtId="164" formatCode="0.0%"/>
  </numFmts>
  <fonts count="29">
    <font>
      <sz val="1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 CE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0"/>
      <name val="Times New Roman CE"/>
      <charset val="238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MS Sans Serif"/>
      <family val="2"/>
      <charset val="23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6">
    <xf numFmtId="0" fontId="0" fillId="0" borderId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7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2" fillId="5" borderId="0" applyNumberFormat="0" applyBorder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7" fillId="6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9" borderId="1" applyNumberFormat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22" fillId="0" borderId="6" applyNumberFormat="0" applyFill="0" applyAlignment="0" applyProtection="0"/>
    <xf numFmtId="0" fontId="23" fillId="23" borderId="0" applyNumberFormat="0" applyBorder="0" applyAlignment="0" applyProtection="0"/>
    <xf numFmtId="0" fontId="7" fillId="0" borderId="0"/>
    <xf numFmtId="0" fontId="16" fillId="0" borderId="0"/>
    <xf numFmtId="0" fontId="9" fillId="0" borderId="0"/>
    <xf numFmtId="0" fontId="1" fillId="0" borderId="0"/>
    <xf numFmtId="0" fontId="24" fillId="0" borderId="0"/>
    <xf numFmtId="0" fontId="10" fillId="22" borderId="7" applyNumberFormat="0" applyFont="0" applyAlignment="0" applyProtection="0"/>
    <xf numFmtId="0" fontId="25" fillId="20" borderId="8" applyNumberFormat="0" applyAlignment="0" applyProtection="0"/>
    <xf numFmtId="9" fontId="9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10" xfId="0" applyFont="1" applyBorder="1"/>
    <xf numFmtId="0" fontId="7" fillId="0" borderId="0" xfId="0" applyFont="1"/>
    <xf numFmtId="0" fontId="7" fillId="0" borderId="0" xfId="0" applyFont="1" applyAlignment="1">
      <alignment horizontal="right"/>
    </xf>
    <xf numFmtId="0" fontId="7" fillId="0" borderId="10" xfId="0" applyFont="1" applyBorder="1"/>
    <xf numFmtId="0" fontId="8" fillId="0" borderId="10" xfId="0" applyFont="1" applyBorder="1"/>
    <xf numFmtId="3" fontId="3" fillId="0" borderId="10" xfId="0" applyNumberFormat="1" applyFont="1" applyBorder="1"/>
    <xf numFmtId="0" fontId="3" fillId="0" borderId="10" xfId="0" applyFont="1" applyBorder="1" applyAlignment="1">
      <alignment horizontal="left"/>
    </xf>
    <xf numFmtId="0" fontId="7" fillId="0" borderId="10" xfId="0" applyFont="1" applyBorder="1" applyAlignment="1">
      <alignment horizontal="right"/>
    </xf>
    <xf numFmtId="0" fontId="3" fillId="0" borderId="10" xfId="0" applyFont="1" applyBorder="1" applyAlignment="1">
      <alignment horizontal="center" vertical="center"/>
    </xf>
    <xf numFmtId="3" fontId="7" fillId="0" borderId="10" xfId="0" applyNumberFormat="1" applyFont="1" applyBorder="1"/>
    <xf numFmtId="3" fontId="3" fillId="0" borderId="10" xfId="0" applyNumberFormat="1" applyFont="1" applyFill="1" applyBorder="1"/>
    <xf numFmtId="164" fontId="7" fillId="0" borderId="10" xfId="0" applyNumberFormat="1" applyFont="1" applyBorder="1"/>
    <xf numFmtId="164" fontId="3" fillId="0" borderId="10" xfId="0" applyNumberFormat="1" applyFont="1" applyBorder="1"/>
    <xf numFmtId="0" fontId="3" fillId="0" borderId="10" xfId="0" applyFont="1" applyBorder="1" applyAlignment="1">
      <alignment horizontal="center" wrapText="1"/>
    </xf>
    <xf numFmtId="3" fontId="8" fillId="0" borderId="10" xfId="0" applyNumberFormat="1" applyFont="1" applyBorder="1"/>
    <xf numFmtId="0" fontId="3" fillId="0" borderId="0" xfId="0" applyFont="1" applyAlignment="1">
      <alignment horizontal="justify" wrapText="1"/>
    </xf>
    <xf numFmtId="3" fontId="7" fillId="0" borderId="13" xfId="0" applyNumberFormat="1" applyFont="1" applyBorder="1"/>
    <xf numFmtId="3" fontId="7" fillId="0" borderId="19" xfId="0" applyNumberFormat="1" applyFont="1" applyBorder="1"/>
    <xf numFmtId="0" fontId="7" fillId="0" borderId="19" xfId="0" applyFont="1" applyBorder="1"/>
    <xf numFmtId="0" fontId="3" fillId="0" borderId="10" xfId="0" applyFont="1" applyBorder="1" applyAlignment="1">
      <alignment horizontal="left"/>
    </xf>
    <xf numFmtId="0" fontId="7" fillId="0" borderId="13" xfId="0" applyFont="1" applyBorder="1" applyAlignment="1">
      <alignment horizontal="left" vertical="distributed" wrapText="1"/>
    </xf>
    <xf numFmtId="0" fontId="7" fillId="0" borderId="10" xfId="0" applyFont="1" applyBorder="1" applyAlignment="1">
      <alignment horizontal="left" vertical="distributed" wrapText="1"/>
    </xf>
    <xf numFmtId="0" fontId="7" fillId="0" borderId="22" xfId="0" applyFont="1" applyBorder="1" applyAlignment="1">
      <alignment horizontal="left" vertical="distributed" wrapText="1"/>
    </xf>
    <xf numFmtId="3" fontId="7" fillId="0" borderId="22" xfId="0" applyNumberFormat="1" applyFont="1" applyBorder="1"/>
    <xf numFmtId="0" fontId="7" fillId="0" borderId="24" xfId="0" applyFont="1" applyBorder="1" applyAlignment="1">
      <alignment horizontal="left" vertical="distributed" wrapText="1"/>
    </xf>
    <xf numFmtId="3" fontId="7" fillId="0" borderId="24" xfId="0" applyNumberFormat="1" applyFont="1" applyBorder="1"/>
    <xf numFmtId="0" fontId="7" fillId="0" borderId="19" xfId="0" applyFont="1" applyBorder="1" applyAlignment="1">
      <alignment horizontal="left" vertical="distributed" wrapText="1"/>
    </xf>
    <xf numFmtId="0" fontId="7" fillId="0" borderId="19" xfId="0" applyFont="1" applyBorder="1" applyAlignment="1">
      <alignment horizontal="right"/>
    </xf>
    <xf numFmtId="3" fontId="7" fillId="0" borderId="19" xfId="0" applyNumberFormat="1" applyFont="1" applyFill="1" applyBorder="1"/>
    <xf numFmtId="164" fontId="7" fillId="0" borderId="19" xfId="0" applyNumberFormat="1" applyFont="1" applyBorder="1"/>
    <xf numFmtId="0" fontId="3" fillId="0" borderId="23" xfId="0" applyFont="1" applyBorder="1" applyAlignment="1">
      <alignment horizontal="right"/>
    </xf>
    <xf numFmtId="164" fontId="7" fillId="0" borderId="23" xfId="0" applyNumberFormat="1" applyFont="1" applyBorder="1"/>
    <xf numFmtId="0" fontId="3" fillId="0" borderId="10" xfId="0" applyFont="1" applyBorder="1" applyAlignment="1">
      <alignment horizontal="center" vertical="center" wrapText="1"/>
    </xf>
    <xf numFmtId="0" fontId="3" fillId="0" borderId="23" xfId="0" applyFont="1" applyBorder="1"/>
    <xf numFmtId="3" fontId="3" fillId="0" borderId="23" xfId="0" applyNumberFormat="1" applyFont="1" applyBorder="1"/>
    <xf numFmtId="0" fontId="3" fillId="0" borderId="10" xfId="0" applyFont="1" applyBorder="1" applyAlignment="1">
      <alignment horizontal="left" wrapText="1"/>
    </xf>
    <xf numFmtId="0" fontId="3" fillId="0" borderId="10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justify" wrapText="1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5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al_tanusitv" xfId="49"/>
    <cellStyle name="Note" xfId="50"/>
    <cellStyle name="Output" xfId="51"/>
    <cellStyle name="Százalék 2" xfId="52"/>
    <cellStyle name="Title" xfId="53"/>
    <cellStyle name="Total" xfId="54"/>
    <cellStyle name="Warning Text" xfId="5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tabSelected="1" zoomScaleNormal="100" workbookViewId="0">
      <selection activeCell="H4" sqref="H4"/>
    </sheetView>
  </sheetViews>
  <sheetFormatPr defaultRowHeight="12.75"/>
  <cols>
    <col min="1" max="1" width="7.42578125" customWidth="1"/>
    <col min="2" max="2" width="49.7109375" customWidth="1"/>
    <col min="3" max="3" width="12.28515625" customWidth="1"/>
    <col min="4" max="4" width="13" customWidth="1"/>
    <col min="6" max="6" width="9.85546875" customWidth="1"/>
  </cols>
  <sheetData>
    <row r="1" spans="1:6">
      <c r="A1" s="19"/>
      <c r="B1" s="19"/>
      <c r="C1" s="20" t="s">
        <v>56</v>
      </c>
    </row>
    <row r="2" spans="1:6">
      <c r="A2" s="19"/>
      <c r="B2" s="19"/>
      <c r="C2" s="20"/>
    </row>
    <row r="3" spans="1:6" ht="15" customHeight="1">
      <c r="A3" s="60" t="s">
        <v>55</v>
      </c>
      <c r="B3" s="60"/>
      <c r="C3" s="60"/>
    </row>
    <row r="4" spans="1:6" ht="30" customHeight="1">
      <c r="A4" s="61" t="s">
        <v>42</v>
      </c>
      <c r="B4" s="62"/>
      <c r="C4" s="62"/>
    </row>
    <row r="5" spans="1:6">
      <c r="A5" s="21"/>
      <c r="B5" s="22"/>
      <c r="C5" s="22"/>
    </row>
    <row r="6" spans="1:6">
      <c r="A6" s="19"/>
      <c r="B6" s="19"/>
      <c r="C6" s="20" t="s">
        <v>3</v>
      </c>
    </row>
    <row r="7" spans="1:6" ht="40.5" customHeight="1">
      <c r="A7" s="31" t="s">
        <v>29</v>
      </c>
      <c r="B7" s="31" t="s">
        <v>1</v>
      </c>
      <c r="C7" s="55" t="s">
        <v>41</v>
      </c>
      <c r="D7" s="36" t="s">
        <v>39</v>
      </c>
      <c r="E7" s="36" t="s">
        <v>40</v>
      </c>
      <c r="F7" s="36" t="s">
        <v>35</v>
      </c>
    </row>
    <row r="8" spans="1:6" ht="18" customHeight="1">
      <c r="A8" s="23" t="s">
        <v>32</v>
      </c>
      <c r="B8" s="23" t="s">
        <v>5</v>
      </c>
      <c r="C8" s="28">
        <f>SUM(C9:C13)</f>
        <v>1200</v>
      </c>
      <c r="D8" s="28">
        <f>SUM(D9:D13)</f>
        <v>6142</v>
      </c>
      <c r="E8" s="28">
        <f>SUM(E9:E13)</f>
        <v>6141</v>
      </c>
      <c r="F8" s="35">
        <f>E8/D8</f>
        <v>0.99983718658417453</v>
      </c>
    </row>
    <row r="9" spans="1:6" ht="18" customHeight="1">
      <c r="A9" s="30" t="s">
        <v>47</v>
      </c>
      <c r="B9" s="43" t="s">
        <v>37</v>
      </c>
      <c r="C9" s="39">
        <v>200</v>
      </c>
      <c r="D9" s="39">
        <v>200</v>
      </c>
      <c r="E9" s="39">
        <v>194</v>
      </c>
      <c r="F9" s="34">
        <f t="shared" ref="F9:F13" si="0">E9/D9</f>
        <v>0.97</v>
      </c>
    </row>
    <row r="10" spans="1:6" ht="18" customHeight="1">
      <c r="A10" s="30" t="s">
        <v>48</v>
      </c>
      <c r="B10" s="44" t="s">
        <v>43</v>
      </c>
      <c r="C10" s="32">
        <v>1000</v>
      </c>
      <c r="D10" s="32">
        <v>1050</v>
      </c>
      <c r="E10" s="32">
        <v>1050</v>
      </c>
      <c r="F10" s="34">
        <v>0</v>
      </c>
    </row>
    <row r="11" spans="1:6" ht="18" customHeight="1">
      <c r="A11" s="30" t="s">
        <v>47</v>
      </c>
      <c r="B11" s="44" t="s">
        <v>44</v>
      </c>
      <c r="C11" s="32">
        <v>0</v>
      </c>
      <c r="D11" s="32">
        <v>2030</v>
      </c>
      <c r="E11" s="32">
        <v>2030</v>
      </c>
      <c r="F11" s="34">
        <f t="shared" si="0"/>
        <v>1</v>
      </c>
    </row>
    <row r="12" spans="1:6" ht="18" customHeight="1">
      <c r="A12" s="30" t="s">
        <v>47</v>
      </c>
      <c r="B12" s="44" t="s">
        <v>45</v>
      </c>
      <c r="C12" s="32">
        <v>0</v>
      </c>
      <c r="D12" s="32">
        <v>2679</v>
      </c>
      <c r="E12" s="32">
        <v>2679</v>
      </c>
      <c r="F12" s="34">
        <f t="shared" si="0"/>
        <v>1</v>
      </c>
    </row>
    <row r="13" spans="1:6" ht="18" customHeight="1">
      <c r="A13" s="30" t="s">
        <v>47</v>
      </c>
      <c r="B13" s="44" t="s">
        <v>46</v>
      </c>
      <c r="C13" s="32">
        <v>0</v>
      </c>
      <c r="D13" s="32">
        <v>183</v>
      </c>
      <c r="E13" s="32">
        <v>188</v>
      </c>
      <c r="F13" s="34">
        <f t="shared" si="0"/>
        <v>1.0273224043715847</v>
      </c>
    </row>
    <row r="14" spans="1:6" ht="18" customHeight="1" thickBot="1">
      <c r="A14" s="23" t="s">
        <v>33</v>
      </c>
      <c r="B14" s="23" t="s">
        <v>4</v>
      </c>
      <c r="C14" s="28">
        <f>SUM(C15:C22)</f>
        <v>9200</v>
      </c>
      <c r="D14" s="28">
        <f>SUM(D15:D22)</f>
        <v>9141</v>
      </c>
      <c r="E14" s="28">
        <f>SUM(E15:E22)</f>
        <v>8275</v>
      </c>
      <c r="F14" s="35">
        <f t="shared" ref="F14:F26" si="1">E14/D14</f>
        <v>0.90526200634503884</v>
      </c>
    </row>
    <row r="15" spans="1:6" ht="18" customHeight="1">
      <c r="A15" s="26"/>
      <c r="B15" s="47" t="s">
        <v>49</v>
      </c>
      <c r="C15" s="48">
        <v>600</v>
      </c>
      <c r="D15" s="48">
        <v>600</v>
      </c>
      <c r="E15" s="48">
        <v>376</v>
      </c>
      <c r="F15" s="34">
        <f t="shared" si="1"/>
        <v>0.62666666666666671</v>
      </c>
    </row>
    <row r="16" spans="1:6" ht="18" customHeight="1">
      <c r="A16" s="26"/>
      <c r="B16" s="49" t="s">
        <v>50</v>
      </c>
      <c r="C16" s="40">
        <v>5400</v>
      </c>
      <c r="D16" s="40">
        <v>4349</v>
      </c>
      <c r="E16" s="40">
        <v>4151</v>
      </c>
      <c r="F16" s="34">
        <f t="shared" si="1"/>
        <v>0.95447229248103016</v>
      </c>
    </row>
    <row r="17" spans="1:6" ht="18" customHeight="1">
      <c r="A17" s="26"/>
      <c r="B17" s="49" t="s">
        <v>36</v>
      </c>
      <c r="C17" s="40">
        <v>2800</v>
      </c>
      <c r="D17" s="40">
        <v>2800</v>
      </c>
      <c r="E17" s="40">
        <v>2756</v>
      </c>
      <c r="F17" s="34">
        <f t="shared" si="1"/>
        <v>0.98428571428571432</v>
      </c>
    </row>
    <row r="18" spans="1:6" ht="18" customHeight="1">
      <c r="A18" s="26"/>
      <c r="B18" s="44" t="s">
        <v>51</v>
      </c>
      <c r="C18" s="32">
        <v>400</v>
      </c>
      <c r="D18" s="32">
        <v>400</v>
      </c>
      <c r="E18" s="32">
        <v>0</v>
      </c>
      <c r="F18" s="34">
        <f t="shared" si="1"/>
        <v>0</v>
      </c>
    </row>
    <row r="19" spans="1:6" ht="18" customHeight="1">
      <c r="A19" s="26"/>
      <c r="B19" s="44" t="s">
        <v>52</v>
      </c>
      <c r="C19" s="32">
        <v>0</v>
      </c>
      <c r="D19" s="32">
        <v>992</v>
      </c>
      <c r="E19" s="32">
        <v>992</v>
      </c>
      <c r="F19" s="34">
        <v>0</v>
      </c>
    </row>
    <row r="20" spans="1:6" ht="18" customHeight="1">
      <c r="A20" s="26"/>
      <c r="B20" s="44"/>
      <c r="C20" s="32"/>
      <c r="D20" s="32"/>
      <c r="E20" s="32"/>
      <c r="F20" s="34">
        <v>0</v>
      </c>
    </row>
    <row r="21" spans="1:6" ht="15" customHeight="1" thickBot="1">
      <c r="A21" s="26"/>
      <c r="B21" s="45"/>
      <c r="C21" s="46"/>
      <c r="D21" s="46"/>
      <c r="E21" s="46"/>
      <c r="F21" s="34">
        <v>0</v>
      </c>
    </row>
    <row r="22" spans="1:6" ht="0.75" customHeight="1">
      <c r="A22" s="23"/>
      <c r="B22" s="27"/>
      <c r="C22" s="37"/>
      <c r="D22" s="32"/>
      <c r="E22" s="32"/>
      <c r="F22" s="34">
        <v>0</v>
      </c>
    </row>
    <row r="23" spans="1:6" ht="18" customHeight="1">
      <c r="A23" s="23"/>
      <c r="B23" s="23" t="s">
        <v>54</v>
      </c>
      <c r="C23" s="28">
        <v>11742</v>
      </c>
      <c r="D23" s="28">
        <v>35609</v>
      </c>
      <c r="E23" s="28">
        <v>0</v>
      </c>
      <c r="F23" s="34">
        <v>0</v>
      </c>
    </row>
    <row r="24" spans="1:6" ht="18" customHeight="1">
      <c r="A24" s="42" t="s">
        <v>34</v>
      </c>
      <c r="B24" s="23" t="s">
        <v>38</v>
      </c>
      <c r="C24" s="28">
        <v>0</v>
      </c>
      <c r="D24" s="33">
        <v>0</v>
      </c>
      <c r="E24" s="28">
        <v>0</v>
      </c>
      <c r="F24" s="34">
        <v>0</v>
      </c>
    </row>
    <row r="25" spans="1:6" ht="18" customHeight="1" thickBot="1">
      <c r="A25" s="50"/>
      <c r="B25" s="41" t="s">
        <v>30</v>
      </c>
      <c r="C25" s="40">
        <v>0</v>
      </c>
      <c r="D25" s="51">
        <v>0</v>
      </c>
      <c r="E25" s="40">
        <v>0</v>
      </c>
      <c r="F25" s="52">
        <v>0</v>
      </c>
    </row>
    <row r="26" spans="1:6" ht="18" customHeight="1">
      <c r="A26" s="53"/>
      <c r="B26" s="56" t="s">
        <v>31</v>
      </c>
      <c r="C26" s="57">
        <f>C8+C14+C24+C23</f>
        <v>22142</v>
      </c>
      <c r="D26" s="57">
        <f>D8+D14+D24+D23</f>
        <v>50892</v>
      </c>
      <c r="E26" s="57">
        <f>E8+E14+E24+E23</f>
        <v>14416</v>
      </c>
      <c r="F26" s="54">
        <f t="shared" si="1"/>
        <v>0.28326652519059969</v>
      </c>
    </row>
    <row r="27" spans="1:6" ht="67.5" customHeight="1">
      <c r="A27" s="63" t="s">
        <v>53</v>
      </c>
      <c r="B27" s="63"/>
      <c r="C27" s="63"/>
      <c r="D27" s="24"/>
      <c r="E27" s="24"/>
      <c r="F27" s="24"/>
    </row>
    <row r="28" spans="1:6" ht="1.5" customHeight="1">
      <c r="A28" s="38"/>
      <c r="B28" s="38"/>
      <c r="C28" s="38"/>
      <c r="D28" s="24"/>
      <c r="E28" s="24"/>
      <c r="F28" s="24"/>
    </row>
    <row r="29" spans="1:6">
      <c r="A29" s="24"/>
      <c r="B29" s="24"/>
      <c r="C29" s="25" t="s">
        <v>6</v>
      </c>
      <c r="D29" s="24"/>
      <c r="E29" s="24"/>
      <c r="F29" s="24"/>
    </row>
    <row r="30" spans="1:6" ht="39" customHeight="1">
      <c r="A30" s="31" t="s">
        <v>0</v>
      </c>
      <c r="B30" s="31" t="s">
        <v>1</v>
      </c>
      <c r="C30" s="55" t="s">
        <v>41</v>
      </c>
      <c r="D30" s="36" t="s">
        <v>39</v>
      </c>
      <c r="E30" s="36" t="s">
        <v>40</v>
      </c>
      <c r="F30" s="36" t="s">
        <v>35</v>
      </c>
    </row>
    <row r="31" spans="1:6">
      <c r="A31" s="23" t="s">
        <v>7</v>
      </c>
      <c r="B31" s="23"/>
      <c r="C31" s="28">
        <v>0</v>
      </c>
      <c r="D31" s="26">
        <v>0</v>
      </c>
      <c r="E31" s="26">
        <v>0</v>
      </c>
      <c r="F31" s="26">
        <v>0</v>
      </c>
    </row>
    <row r="32" spans="1:6">
      <c r="A32" s="30"/>
      <c r="B32" s="26"/>
      <c r="C32" s="32"/>
      <c r="D32" s="26"/>
      <c r="E32" s="26"/>
      <c r="F32" s="26"/>
    </row>
    <row r="33" spans="1:6" ht="12.75" customHeight="1">
      <c r="A33" s="58" t="s">
        <v>8</v>
      </c>
      <c r="B33" s="58"/>
      <c r="C33" s="28">
        <v>0</v>
      </c>
      <c r="D33" s="26">
        <v>0</v>
      </c>
      <c r="E33" s="26">
        <v>0</v>
      </c>
      <c r="F33" s="26">
        <v>0</v>
      </c>
    </row>
    <row r="34" spans="1:6">
      <c r="A34" s="30"/>
      <c r="B34" s="26"/>
      <c r="C34" s="32"/>
      <c r="D34" s="26"/>
      <c r="E34" s="26"/>
      <c r="F34" s="26"/>
    </row>
    <row r="35" spans="1:6">
      <c r="A35" s="29" t="s">
        <v>9</v>
      </c>
      <c r="B35" s="26"/>
      <c r="C35" s="28">
        <v>0</v>
      </c>
      <c r="D35" s="26">
        <v>0</v>
      </c>
      <c r="E35" s="26">
        <v>0</v>
      </c>
      <c r="F35" s="26">
        <v>0</v>
      </c>
    </row>
    <row r="36" spans="1:6">
      <c r="A36" s="26"/>
      <c r="B36" s="26"/>
      <c r="C36" s="32"/>
      <c r="D36" s="26"/>
      <c r="E36" s="26"/>
      <c r="F36" s="26"/>
    </row>
    <row r="37" spans="1:6">
      <c r="A37" s="29" t="s">
        <v>10</v>
      </c>
      <c r="B37" s="23"/>
      <c r="C37" s="28">
        <v>0</v>
      </c>
      <c r="D37" s="26">
        <v>0</v>
      </c>
      <c r="E37" s="26">
        <v>0</v>
      </c>
      <c r="F37" s="26">
        <v>0</v>
      </c>
    </row>
    <row r="38" spans="1:6">
      <c r="A38" s="26"/>
      <c r="B38" s="26"/>
      <c r="C38" s="32"/>
      <c r="D38" s="26"/>
      <c r="E38" s="26"/>
      <c r="F38" s="26"/>
    </row>
    <row r="39" spans="1:6" ht="24.75" customHeight="1">
      <c r="A39" s="58" t="s">
        <v>11</v>
      </c>
      <c r="B39" s="58"/>
      <c r="C39" s="28">
        <v>0</v>
      </c>
      <c r="D39" s="26">
        <v>0</v>
      </c>
      <c r="E39" s="26">
        <v>0</v>
      </c>
      <c r="F39" s="26">
        <v>0</v>
      </c>
    </row>
    <row r="40" spans="1:6">
      <c r="A40" s="26"/>
      <c r="B40" s="26"/>
      <c r="C40" s="32"/>
      <c r="D40" s="26"/>
      <c r="E40" s="26"/>
      <c r="F40" s="26"/>
    </row>
    <row r="41" spans="1:6">
      <c r="A41" s="59" t="s">
        <v>12</v>
      </c>
      <c r="B41" s="59"/>
      <c r="C41" s="28">
        <v>0</v>
      </c>
      <c r="D41" s="26">
        <v>0</v>
      </c>
      <c r="E41" s="26">
        <v>0</v>
      </c>
      <c r="F41" s="26">
        <v>0</v>
      </c>
    </row>
    <row r="42" spans="1:6">
      <c r="A42" s="26"/>
      <c r="B42" s="26"/>
      <c r="C42" s="32"/>
      <c r="D42" s="26"/>
      <c r="E42" s="26"/>
      <c r="F42" s="26"/>
    </row>
    <row r="43" spans="1:6" ht="25.5" customHeight="1">
      <c r="A43" s="58" t="s">
        <v>13</v>
      </c>
      <c r="B43" s="58"/>
      <c r="C43" s="28">
        <v>0</v>
      </c>
      <c r="D43" s="26">
        <v>0</v>
      </c>
      <c r="E43" s="26">
        <v>0</v>
      </c>
      <c r="F43" s="26">
        <v>0</v>
      </c>
    </row>
    <row r="44" spans="1:6">
      <c r="A44" s="26"/>
      <c r="B44" s="26"/>
      <c r="C44" s="32"/>
      <c r="D44" s="26"/>
      <c r="E44" s="26"/>
      <c r="F44" s="26"/>
    </row>
  </sheetData>
  <mergeCells count="7">
    <mergeCell ref="A39:B39"/>
    <mergeCell ref="A41:B41"/>
    <mergeCell ref="A43:B43"/>
    <mergeCell ref="A3:C3"/>
    <mergeCell ref="A4:C4"/>
    <mergeCell ref="A27:C27"/>
    <mergeCell ref="A33:B33"/>
  </mergeCells>
  <phoneticPr fontId="2" type="noConversion"/>
  <printOptions horizontalCentered="1"/>
  <pageMargins left="0.23622047244094491" right="0.23622047244094491" top="0.59055118110236227" bottom="0.47244094488188981" header="0.51181102362204722" footer="0.51181102362204722"/>
  <pageSetup paperSize="9" scale="88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18</v>
      </c>
    </row>
    <row r="2" spans="1:6">
      <c r="E2" s="8"/>
    </row>
    <row r="3" spans="1:6" ht="18" customHeight="1">
      <c r="A3" s="68" t="s">
        <v>27</v>
      </c>
      <c r="B3" s="68"/>
      <c r="C3" s="68"/>
      <c r="D3" s="68"/>
      <c r="E3" s="68"/>
      <c r="F3" s="68"/>
    </row>
    <row r="4" spans="1:6" ht="28.5" customHeight="1">
      <c r="A4" s="69" t="s">
        <v>25</v>
      </c>
      <c r="B4" s="68"/>
      <c r="C4" s="68"/>
      <c r="D4" s="68"/>
      <c r="E4" s="68"/>
      <c r="F4" s="68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23</v>
      </c>
    </row>
    <row r="7" spans="1:6" ht="18" customHeight="1" thickBot="1">
      <c r="A7" s="66" t="s">
        <v>1</v>
      </c>
      <c r="B7" s="67"/>
      <c r="C7" s="14" t="s">
        <v>16</v>
      </c>
      <c r="D7" s="14" t="s">
        <v>14</v>
      </c>
      <c r="E7" s="14" t="s">
        <v>15</v>
      </c>
      <c r="F7" s="15" t="s">
        <v>22</v>
      </c>
    </row>
    <row r="8" spans="1:6" ht="18" customHeight="1">
      <c r="A8" s="64" t="s">
        <v>17</v>
      </c>
      <c r="B8" s="65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20</v>
      </c>
      <c r="B10" s="18" t="s">
        <v>19</v>
      </c>
      <c r="C10" s="14" t="s">
        <v>21</v>
      </c>
      <c r="D10" s="14" t="s">
        <v>14</v>
      </c>
      <c r="E10" s="14" t="s">
        <v>15</v>
      </c>
      <c r="F10" s="15" t="s">
        <v>22</v>
      </c>
    </row>
    <row r="11" spans="1:6" ht="18" customHeight="1">
      <c r="A11" s="16" t="s">
        <v>28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68" t="s">
        <v>26</v>
      </c>
      <c r="B17" s="68"/>
      <c r="C17" s="68"/>
      <c r="D17" s="68"/>
      <c r="E17" s="68"/>
      <c r="F17" s="68"/>
    </row>
    <row r="18" spans="1:6" ht="30" customHeight="1">
      <c r="A18" s="69" t="s">
        <v>25</v>
      </c>
      <c r="B18" s="68"/>
      <c r="C18" s="68"/>
      <c r="D18" s="68"/>
      <c r="E18" s="68"/>
      <c r="F18" s="68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23</v>
      </c>
    </row>
    <row r="21" spans="1:6" ht="18" customHeight="1" thickBot="1">
      <c r="A21" s="66" t="s">
        <v>1</v>
      </c>
      <c r="B21" s="67"/>
      <c r="C21" s="14" t="s">
        <v>16</v>
      </c>
      <c r="D21" s="14" t="s">
        <v>14</v>
      </c>
      <c r="E21" s="14" t="s">
        <v>15</v>
      </c>
      <c r="F21" s="15" t="s">
        <v>22</v>
      </c>
    </row>
    <row r="22" spans="1:6" ht="18" customHeight="1">
      <c r="A22" s="64" t="s">
        <v>24</v>
      </c>
      <c r="B22" s="65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20</v>
      </c>
      <c r="B24" s="18" t="s">
        <v>19</v>
      </c>
      <c r="C24" s="14" t="s">
        <v>21</v>
      </c>
      <c r="D24" s="14" t="s">
        <v>14</v>
      </c>
      <c r="E24" s="14" t="s">
        <v>15</v>
      </c>
      <c r="F24" s="15" t="s">
        <v>22</v>
      </c>
    </row>
    <row r="25" spans="1:6" ht="18" customHeight="1">
      <c r="A25" s="16" t="s">
        <v>28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4. mell.beruházás+felújítás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2020-05-21T11:01:03Z</cp:lastPrinted>
  <dcterms:created xsi:type="dcterms:W3CDTF">2012-01-28T13:44:32Z</dcterms:created>
  <dcterms:modified xsi:type="dcterms:W3CDTF">2020-07-09T10:52:37Z</dcterms:modified>
</cp:coreProperties>
</file>