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4. Önkorm. műk. bev." sheetId="1" r:id="rId1"/>
  </sheets>
  <calcPr calcId="124519" iterate="1" iterateCount="1" calcOnSave="0"/>
</workbook>
</file>

<file path=xl/calcChain.xml><?xml version="1.0" encoding="utf-8"?>
<calcChain xmlns="http://schemas.openxmlformats.org/spreadsheetml/2006/main">
  <c r="K9" i="1"/>
  <c r="L9"/>
  <c r="M9"/>
  <c r="N9" s="1"/>
  <c r="K10"/>
  <c r="L10"/>
  <c r="M10"/>
  <c r="N10" s="1"/>
  <c r="K11"/>
  <c r="L11"/>
  <c r="M11"/>
  <c r="N11" s="1"/>
  <c r="K12"/>
  <c r="L12"/>
  <c r="M12"/>
  <c r="N12" s="1"/>
  <c r="K13"/>
  <c r="L13"/>
  <c r="M13"/>
  <c r="N13" s="1"/>
  <c r="K14"/>
  <c r="L14"/>
  <c r="M14"/>
  <c r="E19"/>
  <c r="F19"/>
  <c r="F40" s="1"/>
  <c r="F42" s="1"/>
  <c r="G19"/>
  <c r="K19"/>
  <c r="L19"/>
  <c r="M19"/>
  <c r="N19" s="1"/>
  <c r="K21"/>
  <c r="L21"/>
  <c r="M21"/>
  <c r="N21" s="1"/>
  <c r="K24"/>
  <c r="L24"/>
  <c r="M24"/>
  <c r="N24" s="1"/>
  <c r="K25"/>
  <c r="L25"/>
  <c r="M25"/>
  <c r="N25" s="1"/>
  <c r="K26"/>
  <c r="L26"/>
  <c r="M26"/>
  <c r="K27"/>
  <c r="L27"/>
  <c r="M27"/>
  <c r="N27"/>
  <c r="K28"/>
  <c r="L28"/>
  <c r="M28"/>
  <c r="N28"/>
  <c r="K29"/>
  <c r="L29"/>
  <c r="M29"/>
  <c r="K30"/>
  <c r="L30"/>
  <c r="M30"/>
  <c r="N30" s="1"/>
  <c r="K31"/>
  <c r="L31"/>
  <c r="M31"/>
  <c r="K32"/>
  <c r="L32"/>
  <c r="M32"/>
  <c r="E33"/>
  <c r="F33"/>
  <c r="G33"/>
  <c r="H33"/>
  <c r="I33"/>
  <c r="L33" s="1"/>
  <c r="J33"/>
  <c r="K33"/>
  <c r="M33"/>
  <c r="E40"/>
  <c r="E42" s="1"/>
  <c r="G40"/>
  <c r="G42" s="1"/>
  <c r="H40"/>
  <c r="I40"/>
  <c r="I42" s="1"/>
  <c r="J40"/>
  <c r="N40"/>
  <c r="H42"/>
  <c r="J42"/>
  <c r="K42"/>
  <c r="L42"/>
  <c r="M42"/>
  <c r="N42"/>
  <c r="N33" l="1"/>
</calcChain>
</file>

<file path=xl/sharedStrings.xml><?xml version="1.0" encoding="utf-8"?>
<sst xmlns="http://schemas.openxmlformats.org/spreadsheetml/2006/main" count="47" uniqueCount="42">
  <si>
    <t xml:space="preserve">MŰKÖDÉSI BEVÉTELEK MINDÖSSZESEN </t>
  </si>
  <si>
    <t xml:space="preserve">MŰKÖDÉSI KÖLTSÉGVETÉSI BEVÉTELEK ÖSSZESEN (B1.+B3.+B4.+B.6.) </t>
  </si>
  <si>
    <t xml:space="preserve">B6. Működési célú átvett péneszközök összesen </t>
  </si>
  <si>
    <t xml:space="preserve">B63. Egyéb működési céló átvett pénzeszközök </t>
  </si>
  <si>
    <t xml:space="preserve">B62. Működési célú visszatérítendő támogatások, kölcsönök visszatérülése államháztartáson kívülről </t>
  </si>
  <si>
    <t xml:space="preserve">B61. Működési célú garancia- és kezességvállalásból származó megtérülések államháztartáson kívülről </t>
  </si>
  <si>
    <t xml:space="preserve">B4. Működési bevételek összesen </t>
  </si>
  <si>
    <t xml:space="preserve">B410. Egyéb működési bevételek </t>
  </si>
  <si>
    <t xml:space="preserve">B409. Egyéb pénzügyi műveletek bevételei </t>
  </si>
  <si>
    <t xml:space="preserve">B408. Kamatbevételek </t>
  </si>
  <si>
    <t xml:space="preserve">B407. Általános forgalmi adó visszatérülése </t>
  </si>
  <si>
    <t>B406. Kiszámlázott általános forgalmi adó</t>
  </si>
  <si>
    <t>B405. Ellátási díjak</t>
  </si>
  <si>
    <t xml:space="preserve">B404. Tulajdonosi bevételek </t>
  </si>
  <si>
    <t xml:space="preserve">B403. Közvetített szolgáltatások ellenértéke </t>
  </si>
  <si>
    <t xml:space="preserve">B402. Szolgáltatások ellenértéke </t>
  </si>
  <si>
    <t xml:space="preserve">B401. Készletértékesítés  ellenértéke </t>
  </si>
  <si>
    <t>B3. Közhatalmi bevételek összesen</t>
  </si>
  <si>
    <t xml:space="preserve">B1. Működési célú támogatások államázt.-on belülről összesen </t>
  </si>
  <si>
    <t xml:space="preserve">B16. Egyéb működési célú támogatások bevételei államháztartáson belülről </t>
  </si>
  <si>
    <t xml:space="preserve">B15. Működési célú visszatérítendő támogatások, kölcsönök igénybevétele államháztartáson belülről </t>
  </si>
  <si>
    <t xml:space="preserve">B14. Működési célú visszatérítendő támogatások, kölcsönök visszatérülése államháztartáson belülről </t>
  </si>
  <si>
    <t xml:space="preserve">B13. Működési célú garancia- és kezességvállalásból származó megtérülések államháztartáson belülről </t>
  </si>
  <si>
    <t>B116. Helyi önkormányzatok kiegészítő támogatásai</t>
  </si>
  <si>
    <t xml:space="preserve">B115. Működési célú központosított előirányzatok </t>
  </si>
  <si>
    <t xml:space="preserve">B114. Települési önk. kulturális feladatainak támogatása </t>
  </si>
  <si>
    <t>B113. Települési önk. szociális, gyermekjóléti és gyermekétkeztetési feladatainak támogatása</t>
  </si>
  <si>
    <t xml:space="preserve">B112. Települési önk. egyes köznevelési támogatás </t>
  </si>
  <si>
    <t>B111. Helyi önkormányzatok működésének általános támogatása</t>
  </si>
  <si>
    <t>teljesítés</t>
  </si>
  <si>
    <t>módosított ei</t>
  </si>
  <si>
    <t>eredeti ei</t>
  </si>
  <si>
    <t>teljsítés</t>
  </si>
  <si>
    <t>Teljesítés %-a</t>
  </si>
  <si>
    <t xml:space="preserve">Összesen </t>
  </si>
  <si>
    <t>Önként vállalt feladatok  (Önk)</t>
  </si>
  <si>
    <t>Kötelező feladatok (ÖNK)</t>
  </si>
  <si>
    <t xml:space="preserve">  BEVÉTELEK JOGCÍMEI</t>
  </si>
  <si>
    <t>Ezer Ft-ban</t>
  </si>
  <si>
    <t xml:space="preserve">ÖNKORMÁNYZAT </t>
  </si>
  <si>
    <t xml:space="preserve">     A 2015. évi MŰKÖDÉSI KÖLTSÉGVETÉS BEVÉTELI  FELADATONKÉNT</t>
  </si>
  <si>
    <t>4. melléklet</t>
  </si>
</sst>
</file>

<file path=xl/styles.xml><?xml version="1.0" encoding="utf-8"?>
<styleSheet xmlns="http://schemas.openxmlformats.org/spreadsheetml/2006/main">
  <fonts count="7">
    <font>
      <sz val="10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b/>
      <sz val="7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9" fontId="2" fillId="0" borderId="1" xfId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4" fillId="0" borderId="10" xfId="0" applyFont="1" applyBorder="1"/>
    <xf numFmtId="0" fontId="4" fillId="0" borderId="7" xfId="0" applyFont="1" applyBorder="1"/>
    <xf numFmtId="0" fontId="4" fillId="0" borderId="11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9" xfId="0" applyFont="1" applyBorder="1"/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8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2" xfId="0" applyFont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49" fontId="2" fillId="0" borderId="12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0" fontId="0" fillId="0" borderId="1" xfId="0" applyBorder="1"/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9" fontId="3" fillId="0" borderId="13" xfId="1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/>
    <xf numFmtId="0" fontId="3" fillId="0" borderId="16" xfId="0" applyFont="1" applyBorder="1"/>
    <xf numFmtId="0" fontId="3" fillId="2" borderId="14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3:N42"/>
  <sheetViews>
    <sheetView tabSelected="1" topLeftCell="A15" zoomScale="135" workbookViewId="0">
      <selection activeCell="A11" sqref="A11:D11"/>
    </sheetView>
  </sheetViews>
  <sheetFormatPr defaultRowHeight="12.75"/>
  <cols>
    <col min="4" max="4" width="28.42578125" customWidth="1"/>
    <col min="12" max="12" width="9.85546875" customWidth="1"/>
    <col min="14" max="14" width="12.28515625" customWidth="1"/>
  </cols>
  <sheetData>
    <row r="3" spans="1:14">
      <c r="A3" s="70" t="s">
        <v>41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>
      <c r="A4" s="69" t="s">
        <v>40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4">
      <c r="A5" s="69" t="s">
        <v>39</v>
      </c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4" ht="13.5" thickBot="1">
      <c r="A6" s="68" t="s">
        <v>38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ht="12.75" customHeight="1">
      <c r="A7" s="67" t="s">
        <v>37</v>
      </c>
      <c r="B7" s="66"/>
      <c r="C7" s="66"/>
      <c r="D7" s="66"/>
      <c r="E7" s="65" t="s">
        <v>36</v>
      </c>
      <c r="F7" s="64"/>
      <c r="G7" s="63"/>
      <c r="H7" s="65" t="s">
        <v>35</v>
      </c>
      <c r="I7" s="64"/>
      <c r="J7" s="63"/>
      <c r="K7" s="62" t="s">
        <v>34</v>
      </c>
      <c r="L7" s="61"/>
      <c r="M7" s="60"/>
      <c r="N7" s="59" t="s">
        <v>33</v>
      </c>
    </row>
    <row r="8" spans="1:14" ht="18.75" thickBot="1">
      <c r="A8" s="58"/>
      <c r="B8" s="57"/>
      <c r="C8" s="57"/>
      <c r="D8" s="57"/>
      <c r="E8" s="56" t="s">
        <v>31</v>
      </c>
      <c r="F8" s="55" t="s">
        <v>30</v>
      </c>
      <c r="G8" s="54" t="s">
        <v>32</v>
      </c>
      <c r="H8" s="56" t="s">
        <v>31</v>
      </c>
      <c r="I8" s="55" t="s">
        <v>30</v>
      </c>
      <c r="J8" s="54" t="s">
        <v>29</v>
      </c>
      <c r="K8" s="53" t="s">
        <v>31</v>
      </c>
      <c r="L8" s="52" t="s">
        <v>30</v>
      </c>
      <c r="M8" s="51" t="s">
        <v>29</v>
      </c>
      <c r="N8" s="50"/>
    </row>
    <row r="9" spans="1:14">
      <c r="A9" s="49" t="s">
        <v>28</v>
      </c>
      <c r="B9" s="49"/>
      <c r="C9" s="49"/>
      <c r="D9" s="48"/>
      <c r="E9" s="47">
        <v>114323</v>
      </c>
      <c r="F9" s="46">
        <v>114707</v>
      </c>
      <c r="G9" s="45">
        <v>114707</v>
      </c>
      <c r="H9" s="47"/>
      <c r="I9" s="46"/>
      <c r="J9" s="45"/>
      <c r="K9" s="44">
        <f>E9</f>
        <v>114323</v>
      </c>
      <c r="L9" s="41">
        <f>F9</f>
        <v>114707</v>
      </c>
      <c r="M9" s="40">
        <f>G9</f>
        <v>114707</v>
      </c>
      <c r="N9" s="39">
        <f>M9/L9</f>
        <v>1</v>
      </c>
    </row>
    <row r="10" spans="1:14">
      <c r="A10" s="12" t="s">
        <v>27</v>
      </c>
      <c r="B10" s="12"/>
      <c r="C10" s="12"/>
      <c r="D10" s="11"/>
      <c r="E10" s="30">
        <v>75542</v>
      </c>
      <c r="F10" s="29">
        <v>80045</v>
      </c>
      <c r="G10" s="28">
        <v>80045</v>
      </c>
      <c r="H10" s="30"/>
      <c r="I10" s="29"/>
      <c r="J10" s="28"/>
      <c r="K10" s="44">
        <f>E10</f>
        <v>75542</v>
      </c>
      <c r="L10" s="41">
        <f>F10</f>
        <v>80045</v>
      </c>
      <c r="M10" s="40">
        <f>G10</f>
        <v>80045</v>
      </c>
      <c r="N10" s="39">
        <f>M10/L10</f>
        <v>1</v>
      </c>
    </row>
    <row r="11" spans="1:14" ht="23.25" customHeight="1">
      <c r="A11" s="19" t="s">
        <v>26</v>
      </c>
      <c r="B11" s="42"/>
      <c r="C11" s="42"/>
      <c r="D11" s="42"/>
      <c r="E11" s="30">
        <v>83783</v>
      </c>
      <c r="F11" s="29">
        <v>87342</v>
      </c>
      <c r="G11" s="28">
        <v>87342</v>
      </c>
      <c r="H11" s="30"/>
      <c r="I11" s="29"/>
      <c r="J11" s="28"/>
      <c r="K11" s="44">
        <f>E11</f>
        <v>83783</v>
      </c>
      <c r="L11" s="41">
        <f>F11</f>
        <v>87342</v>
      </c>
      <c r="M11" s="40">
        <f>G11</f>
        <v>87342</v>
      </c>
      <c r="N11" s="39">
        <f>M11/L11</f>
        <v>1</v>
      </c>
    </row>
    <row r="12" spans="1:14">
      <c r="A12" s="11" t="s">
        <v>25</v>
      </c>
      <c r="B12" s="31"/>
      <c r="C12" s="31"/>
      <c r="D12" s="31"/>
      <c r="E12" s="30">
        <v>4600</v>
      </c>
      <c r="F12" s="29">
        <v>5033</v>
      </c>
      <c r="G12" s="28">
        <v>5033</v>
      </c>
      <c r="H12" s="30"/>
      <c r="I12" s="29"/>
      <c r="J12" s="28"/>
      <c r="K12" s="44">
        <f>E12</f>
        <v>4600</v>
      </c>
      <c r="L12" s="41">
        <f>F12</f>
        <v>5033</v>
      </c>
      <c r="M12" s="40">
        <f>G12</f>
        <v>5033</v>
      </c>
      <c r="N12" s="39">
        <f>M12/L12</f>
        <v>1</v>
      </c>
    </row>
    <row r="13" spans="1:14">
      <c r="A13" s="11" t="s">
        <v>24</v>
      </c>
      <c r="B13" s="31"/>
      <c r="C13" s="31"/>
      <c r="D13" s="31"/>
      <c r="E13" s="30">
        <v>0</v>
      </c>
      <c r="F13" s="29">
        <v>9311</v>
      </c>
      <c r="G13" s="28">
        <v>9311</v>
      </c>
      <c r="H13" s="30"/>
      <c r="I13" s="29"/>
      <c r="J13" s="28"/>
      <c r="K13" s="44">
        <f>E13</f>
        <v>0</v>
      </c>
      <c r="L13" s="41">
        <f>F13</f>
        <v>9311</v>
      </c>
      <c r="M13" s="40">
        <f>G13</f>
        <v>9311</v>
      </c>
      <c r="N13" s="39">
        <f>M13/L13</f>
        <v>1</v>
      </c>
    </row>
    <row r="14" spans="1:14">
      <c r="A14" s="11" t="s">
        <v>23</v>
      </c>
      <c r="B14" s="31"/>
      <c r="C14" s="31"/>
      <c r="D14" s="31"/>
      <c r="E14" s="30">
        <v>0</v>
      </c>
      <c r="F14" s="29">
        <v>0</v>
      </c>
      <c r="G14" s="28">
        <v>0</v>
      </c>
      <c r="H14" s="30"/>
      <c r="I14" s="29"/>
      <c r="J14" s="28"/>
      <c r="K14" s="44">
        <f>E14</f>
        <v>0</v>
      </c>
      <c r="L14" s="41">
        <f>F14</f>
        <v>0</v>
      </c>
      <c r="M14" s="40">
        <f>G14</f>
        <v>0</v>
      </c>
      <c r="N14" s="39"/>
    </row>
    <row r="15" spans="1:14" ht="23.25" customHeight="1">
      <c r="A15" s="19" t="s">
        <v>22</v>
      </c>
      <c r="B15" s="42"/>
      <c r="C15" s="42"/>
      <c r="D15" s="42"/>
      <c r="E15" s="30"/>
      <c r="F15" s="29"/>
      <c r="G15" s="28"/>
      <c r="H15" s="30"/>
      <c r="I15" s="29"/>
      <c r="J15" s="28"/>
      <c r="K15" s="30"/>
      <c r="L15" s="41"/>
      <c r="M15" s="40"/>
      <c r="N15" s="43"/>
    </row>
    <row r="16" spans="1:14" ht="23.25" customHeight="1">
      <c r="A16" s="19" t="s">
        <v>21</v>
      </c>
      <c r="B16" s="42"/>
      <c r="C16" s="42"/>
      <c r="D16" s="42"/>
      <c r="E16" s="30"/>
      <c r="F16" s="29"/>
      <c r="G16" s="28"/>
      <c r="H16" s="30"/>
      <c r="I16" s="29"/>
      <c r="J16" s="28"/>
      <c r="K16" s="30"/>
      <c r="L16" s="41"/>
      <c r="M16" s="40"/>
      <c r="N16" s="43"/>
    </row>
    <row r="17" spans="1:14" ht="23.25" customHeight="1">
      <c r="A17" s="19" t="s">
        <v>20</v>
      </c>
      <c r="B17" s="42"/>
      <c r="C17" s="42"/>
      <c r="D17" s="42"/>
      <c r="E17" s="30"/>
      <c r="F17" s="29"/>
      <c r="G17" s="28"/>
      <c r="H17" s="30"/>
      <c r="I17" s="29"/>
      <c r="J17" s="28"/>
      <c r="K17" s="30"/>
      <c r="L17" s="41"/>
      <c r="M17" s="40"/>
      <c r="N17" s="43"/>
    </row>
    <row r="18" spans="1:14" ht="12.75" customHeight="1">
      <c r="A18" s="19" t="s">
        <v>19</v>
      </c>
      <c r="B18" s="42"/>
      <c r="C18" s="42"/>
      <c r="D18" s="42"/>
      <c r="E18" s="30">
        <v>8878</v>
      </c>
      <c r="F18" s="29">
        <v>86755</v>
      </c>
      <c r="G18" s="28">
        <v>87068</v>
      </c>
      <c r="H18" s="30"/>
      <c r="I18" s="29"/>
      <c r="J18" s="28"/>
      <c r="K18" s="30">
        <v>8878</v>
      </c>
      <c r="L18" s="41">
        <v>86755</v>
      </c>
      <c r="M18" s="40">
        <v>87068</v>
      </c>
      <c r="N18" s="39">
        <v>1</v>
      </c>
    </row>
    <row r="19" spans="1:14" ht="12.75" customHeight="1">
      <c r="A19" s="38" t="s">
        <v>18</v>
      </c>
      <c r="B19" s="37"/>
      <c r="C19" s="37"/>
      <c r="D19" s="37"/>
      <c r="E19" s="25">
        <f>SUM(E9:E18)</f>
        <v>287126</v>
      </c>
      <c r="F19" s="24">
        <f>SUM(F9:F18)</f>
        <v>383193</v>
      </c>
      <c r="G19" s="23">
        <f>SUM(G9:G18)</f>
        <v>383506</v>
      </c>
      <c r="H19" s="25"/>
      <c r="I19" s="24"/>
      <c r="J19" s="23"/>
      <c r="K19" s="25">
        <f>SUM(K9:K18)</f>
        <v>287126</v>
      </c>
      <c r="L19" s="24">
        <f>SUM(L9:L18)</f>
        <v>383193</v>
      </c>
      <c r="M19" s="23">
        <f>SUM(M9:M18)</f>
        <v>383506</v>
      </c>
      <c r="N19" s="1">
        <f>M19/L19</f>
        <v>1.0008168207665589</v>
      </c>
    </row>
    <row r="20" spans="1:14">
      <c r="A20" s="11"/>
      <c r="B20" s="31"/>
      <c r="C20" s="31"/>
      <c r="D20" s="31"/>
      <c r="E20" s="30"/>
      <c r="F20" s="29"/>
      <c r="G20" s="28"/>
      <c r="H20" s="30"/>
      <c r="I20" s="29"/>
      <c r="J20" s="28"/>
      <c r="K20" s="30"/>
      <c r="L20" s="9"/>
      <c r="M20" s="8"/>
      <c r="N20" s="36"/>
    </row>
    <row r="21" spans="1:14">
      <c r="A21" s="35" t="s">
        <v>17</v>
      </c>
      <c r="B21" s="34"/>
      <c r="C21" s="34"/>
      <c r="D21" s="34"/>
      <c r="E21" s="25">
        <v>53227</v>
      </c>
      <c r="F21" s="24">
        <v>71227</v>
      </c>
      <c r="G21" s="23">
        <v>90166</v>
      </c>
      <c r="H21" s="25"/>
      <c r="I21" s="24"/>
      <c r="J21" s="23"/>
      <c r="K21" s="25">
        <f>E21</f>
        <v>53227</v>
      </c>
      <c r="L21" s="24">
        <f>F21</f>
        <v>71227</v>
      </c>
      <c r="M21" s="23">
        <f>G21</f>
        <v>90166</v>
      </c>
      <c r="N21" s="1">
        <f>M21/L21</f>
        <v>1.265896359526584</v>
      </c>
    </row>
    <row r="22" spans="1:14">
      <c r="A22" s="7"/>
      <c r="B22" s="7"/>
      <c r="C22" s="7"/>
      <c r="D22" s="6"/>
      <c r="E22" s="25"/>
      <c r="F22" s="24"/>
      <c r="G22" s="23"/>
      <c r="H22" s="30"/>
      <c r="I22" s="29"/>
      <c r="J22" s="28"/>
      <c r="K22" s="30"/>
      <c r="L22" s="9"/>
      <c r="M22" s="8"/>
      <c r="N22" s="1"/>
    </row>
    <row r="23" spans="1:14">
      <c r="A23" s="33" t="s">
        <v>16</v>
      </c>
      <c r="B23" s="33"/>
      <c r="C23" s="33"/>
      <c r="D23" s="32"/>
      <c r="E23" s="30"/>
      <c r="F23" s="29"/>
      <c r="G23" s="28"/>
      <c r="H23" s="30"/>
      <c r="I23" s="29"/>
      <c r="J23" s="28"/>
      <c r="K23" s="30"/>
      <c r="L23" s="9"/>
      <c r="M23" s="8"/>
      <c r="N23" s="1"/>
    </row>
    <row r="24" spans="1:14">
      <c r="A24" s="20" t="s">
        <v>15</v>
      </c>
      <c r="B24" s="20"/>
      <c r="C24" s="20"/>
      <c r="D24" s="19"/>
      <c r="E24" s="30"/>
      <c r="F24" s="29"/>
      <c r="G24" s="28"/>
      <c r="H24" s="30">
        <v>22931</v>
      </c>
      <c r="I24" s="29">
        <v>27368</v>
      </c>
      <c r="J24" s="28">
        <v>28114</v>
      </c>
      <c r="K24" s="30">
        <f>H24+E24</f>
        <v>22931</v>
      </c>
      <c r="L24" s="29">
        <f>F24+I24</f>
        <v>27368</v>
      </c>
      <c r="M24" s="28">
        <f>G24+J24</f>
        <v>28114</v>
      </c>
      <c r="N24" s="1">
        <f>M24/L24</f>
        <v>1.0272581116632564</v>
      </c>
    </row>
    <row r="25" spans="1:14">
      <c r="A25" s="12" t="s">
        <v>14</v>
      </c>
      <c r="B25" s="12"/>
      <c r="C25" s="12"/>
      <c r="D25" s="11"/>
      <c r="E25" s="25"/>
      <c r="F25" s="24"/>
      <c r="G25" s="23"/>
      <c r="H25" s="30">
        <v>1517</v>
      </c>
      <c r="I25" s="29">
        <v>1517</v>
      </c>
      <c r="J25" s="28">
        <v>2234</v>
      </c>
      <c r="K25" s="30">
        <f>H25+E25</f>
        <v>1517</v>
      </c>
      <c r="L25" s="29">
        <f>F25+I25</f>
        <v>1517</v>
      </c>
      <c r="M25" s="28">
        <f>G25+J25</f>
        <v>2234</v>
      </c>
      <c r="N25" s="1">
        <f>M25/L25</f>
        <v>1.4726433750823995</v>
      </c>
    </row>
    <row r="26" spans="1:14">
      <c r="A26" s="33" t="s">
        <v>13</v>
      </c>
      <c r="B26" s="33"/>
      <c r="C26" s="33"/>
      <c r="D26" s="32"/>
      <c r="E26" s="30"/>
      <c r="F26" s="29"/>
      <c r="G26" s="28"/>
      <c r="H26" s="30"/>
      <c r="I26" s="29"/>
      <c r="J26" s="28"/>
      <c r="K26" s="30">
        <f>H26+E26</f>
        <v>0</v>
      </c>
      <c r="L26" s="29">
        <f>F26+I26</f>
        <v>0</v>
      </c>
      <c r="M26" s="28">
        <f>G26+J26</f>
        <v>0</v>
      </c>
      <c r="N26" s="1"/>
    </row>
    <row r="27" spans="1:14">
      <c r="A27" s="33" t="s">
        <v>12</v>
      </c>
      <c r="B27" s="33"/>
      <c r="C27" s="33"/>
      <c r="D27" s="32"/>
      <c r="E27" s="30">
        <v>12636</v>
      </c>
      <c r="F27" s="29">
        <v>12636</v>
      </c>
      <c r="G27" s="28">
        <v>13172</v>
      </c>
      <c r="H27" s="30"/>
      <c r="I27" s="29"/>
      <c r="J27" s="28"/>
      <c r="K27" s="30">
        <f>H27+E27</f>
        <v>12636</v>
      </c>
      <c r="L27" s="29">
        <f>F27+I27</f>
        <v>12636</v>
      </c>
      <c r="M27" s="28">
        <f>G27+J27</f>
        <v>13172</v>
      </c>
      <c r="N27" s="1">
        <f>M27/L27</f>
        <v>1.0424184868629314</v>
      </c>
    </row>
    <row r="28" spans="1:14">
      <c r="A28" s="12" t="s">
        <v>11</v>
      </c>
      <c r="B28" s="12"/>
      <c r="C28" s="12"/>
      <c r="D28" s="11"/>
      <c r="E28" s="30">
        <v>8070</v>
      </c>
      <c r="F28" s="29">
        <v>8070</v>
      </c>
      <c r="G28" s="28">
        <v>7947</v>
      </c>
      <c r="H28" s="30">
        <v>0</v>
      </c>
      <c r="I28" s="29">
        <v>0</v>
      </c>
      <c r="J28" s="28">
        <v>0</v>
      </c>
      <c r="K28" s="30">
        <f>H28+E28</f>
        <v>8070</v>
      </c>
      <c r="L28" s="29">
        <f>F28+I28</f>
        <v>8070</v>
      </c>
      <c r="M28" s="28">
        <f>G28+J28</f>
        <v>7947</v>
      </c>
      <c r="N28" s="1">
        <f>M28/L28</f>
        <v>0.98475836431226771</v>
      </c>
    </row>
    <row r="29" spans="1:14">
      <c r="A29" s="11" t="s">
        <v>10</v>
      </c>
      <c r="B29" s="31"/>
      <c r="C29" s="31"/>
      <c r="D29" s="31"/>
      <c r="E29" s="30"/>
      <c r="F29" s="29"/>
      <c r="G29" s="28"/>
      <c r="H29" s="30"/>
      <c r="I29" s="29"/>
      <c r="J29" s="28"/>
      <c r="K29" s="30">
        <f>H29+E29</f>
        <v>0</v>
      </c>
      <c r="L29" s="29">
        <f>F29+I29</f>
        <v>0</v>
      </c>
      <c r="M29" s="28">
        <f>G29+J29</f>
        <v>0</v>
      </c>
      <c r="N29" s="1"/>
    </row>
    <row r="30" spans="1:14">
      <c r="A30" s="12" t="s">
        <v>9</v>
      </c>
      <c r="B30" s="12"/>
      <c r="C30" s="12"/>
      <c r="D30" s="11"/>
      <c r="E30" s="30"/>
      <c r="F30" s="29"/>
      <c r="G30" s="28"/>
      <c r="H30" s="30">
        <v>2500</v>
      </c>
      <c r="I30" s="29">
        <v>2500</v>
      </c>
      <c r="J30" s="28">
        <v>642</v>
      </c>
      <c r="K30" s="30">
        <f>H30+E30</f>
        <v>2500</v>
      </c>
      <c r="L30" s="29">
        <f>F30+I30</f>
        <v>2500</v>
      </c>
      <c r="M30" s="28">
        <f>G30+J30</f>
        <v>642</v>
      </c>
      <c r="N30" s="1">
        <f>M30/L30</f>
        <v>0.25679999999999997</v>
      </c>
    </row>
    <row r="31" spans="1:14">
      <c r="A31" s="12" t="s">
        <v>8</v>
      </c>
      <c r="B31" s="7"/>
      <c r="C31" s="7"/>
      <c r="D31" s="6"/>
      <c r="E31" s="25"/>
      <c r="F31" s="24"/>
      <c r="G31" s="23"/>
      <c r="H31" s="30"/>
      <c r="I31" s="29"/>
      <c r="J31" s="28"/>
      <c r="K31" s="30">
        <f>H31+E31</f>
        <v>0</v>
      </c>
      <c r="L31" s="29">
        <f>F31+I31</f>
        <v>0</v>
      </c>
      <c r="M31" s="28">
        <f>G31+J31</f>
        <v>0</v>
      </c>
      <c r="N31" s="1"/>
    </row>
    <row r="32" spans="1:14">
      <c r="A32" s="11" t="s">
        <v>7</v>
      </c>
      <c r="B32" s="31"/>
      <c r="C32" s="31"/>
      <c r="D32" s="31"/>
      <c r="E32" s="25"/>
      <c r="F32" s="24"/>
      <c r="G32" s="23"/>
      <c r="H32" s="30">
        <v>0</v>
      </c>
      <c r="I32" s="29">
        <v>0</v>
      </c>
      <c r="J32" s="28">
        <v>390</v>
      </c>
      <c r="K32" s="30">
        <f>H32+E32</f>
        <v>0</v>
      </c>
      <c r="L32" s="29">
        <f>F32+I32</f>
        <v>0</v>
      </c>
      <c r="M32" s="28">
        <f>G32+J32</f>
        <v>390</v>
      </c>
      <c r="N32" s="1"/>
    </row>
    <row r="33" spans="1:14">
      <c r="A33" s="7" t="s">
        <v>6</v>
      </c>
      <c r="B33" s="7"/>
      <c r="C33" s="7"/>
      <c r="D33" s="6"/>
      <c r="E33" s="27">
        <f>SUM(E23:E32)</f>
        <v>20706</v>
      </c>
      <c r="F33" s="24">
        <f>SUM(F23:F32)</f>
        <v>20706</v>
      </c>
      <c r="G33" s="26">
        <f>SUM(G23:G32)</f>
        <v>21119</v>
      </c>
      <c r="H33" s="27">
        <f>SUM(H23:H32)</f>
        <v>26948</v>
      </c>
      <c r="I33" s="24">
        <f>SUM(I23:I32)</f>
        <v>31385</v>
      </c>
      <c r="J33" s="26">
        <f>SUM(J23:J32)</f>
        <v>31380</v>
      </c>
      <c r="K33" s="25">
        <f>H33+E33</f>
        <v>47654</v>
      </c>
      <c r="L33" s="24">
        <f>F33+I33</f>
        <v>52091</v>
      </c>
      <c r="M33" s="23">
        <f>G33+J33</f>
        <v>52499</v>
      </c>
      <c r="N33" s="1">
        <f>M33/L33</f>
        <v>1.0078324470637923</v>
      </c>
    </row>
    <row r="34" spans="1:14">
      <c r="A34" s="22"/>
      <c r="B34" s="22"/>
      <c r="C34" s="22"/>
      <c r="D34" s="21"/>
      <c r="E34" s="10"/>
      <c r="F34" s="9"/>
      <c r="G34" s="8"/>
      <c r="H34" s="10"/>
      <c r="I34" s="9"/>
      <c r="J34" s="8"/>
      <c r="K34" s="10"/>
      <c r="L34" s="9"/>
      <c r="M34" s="8"/>
      <c r="N34" s="1"/>
    </row>
    <row r="35" spans="1:14" ht="23.25" customHeight="1">
      <c r="A35" s="20" t="s">
        <v>5</v>
      </c>
      <c r="B35" s="20"/>
      <c r="C35" s="20"/>
      <c r="D35" s="19"/>
      <c r="E35" s="10"/>
      <c r="F35" s="9"/>
      <c r="G35" s="8"/>
      <c r="H35" s="10"/>
      <c r="I35" s="9"/>
      <c r="J35" s="8"/>
      <c r="K35" s="10"/>
      <c r="L35" s="9"/>
      <c r="M35" s="8"/>
      <c r="N35" s="1"/>
    </row>
    <row r="36" spans="1:14" ht="23.25" customHeight="1">
      <c r="A36" s="20" t="s">
        <v>4</v>
      </c>
      <c r="B36" s="20"/>
      <c r="C36" s="20"/>
      <c r="D36" s="19"/>
      <c r="E36" s="10"/>
      <c r="F36" s="9"/>
      <c r="G36" s="8"/>
      <c r="H36" s="10"/>
      <c r="I36" s="9"/>
      <c r="J36" s="8"/>
      <c r="K36" s="10"/>
      <c r="L36" s="9"/>
      <c r="M36" s="8"/>
      <c r="N36" s="1"/>
    </row>
    <row r="37" spans="1:14">
      <c r="A37" s="12" t="s">
        <v>3</v>
      </c>
      <c r="B37" s="12"/>
      <c r="C37" s="12"/>
      <c r="D37" s="11"/>
      <c r="E37" s="10"/>
      <c r="F37" s="9"/>
      <c r="G37" s="8"/>
      <c r="H37" s="10"/>
      <c r="I37" s="17">
        <v>0</v>
      </c>
      <c r="J37" s="16">
        <v>0</v>
      </c>
      <c r="K37" s="18"/>
      <c r="L37" s="17">
        <v>0</v>
      </c>
      <c r="M37" s="16">
        <v>0</v>
      </c>
      <c r="N37" s="1"/>
    </row>
    <row r="38" spans="1:14">
      <c r="A38" s="7" t="s">
        <v>2</v>
      </c>
      <c r="B38" s="7"/>
      <c r="C38" s="7"/>
      <c r="D38" s="6"/>
      <c r="E38" s="10">
        <v>0</v>
      </c>
      <c r="F38" s="9"/>
      <c r="G38" s="8"/>
      <c r="H38" s="10">
        <v>0</v>
      </c>
      <c r="I38" s="17">
        <v>0</v>
      </c>
      <c r="J38" s="16">
        <v>0</v>
      </c>
      <c r="K38" s="18">
        <v>0</v>
      </c>
      <c r="L38" s="17">
        <v>0</v>
      </c>
      <c r="M38" s="16">
        <v>0</v>
      </c>
      <c r="N38" s="1"/>
    </row>
    <row r="39" spans="1:14">
      <c r="A39" s="12"/>
      <c r="B39" s="12"/>
      <c r="C39" s="12"/>
      <c r="D39" s="11"/>
      <c r="E39" s="10"/>
      <c r="F39" s="9"/>
      <c r="G39" s="8"/>
      <c r="H39" s="10"/>
      <c r="I39" s="9"/>
      <c r="J39" s="8"/>
      <c r="K39" s="10"/>
      <c r="L39" s="9"/>
      <c r="M39" s="8"/>
      <c r="N39" s="1"/>
    </row>
    <row r="40" spans="1:14">
      <c r="A40" s="7" t="s">
        <v>1</v>
      </c>
      <c r="B40" s="7"/>
      <c r="C40" s="7"/>
      <c r="D40" s="6"/>
      <c r="E40" s="15">
        <f>E38+E33+E21+E19</f>
        <v>361059</v>
      </c>
      <c r="F40" s="14">
        <f>F38+F33+F21+F19</f>
        <v>475126</v>
      </c>
      <c r="G40" s="13">
        <f>G38+G33+G21+G19</f>
        <v>494791</v>
      </c>
      <c r="H40" s="15">
        <f>H38+H33+H21+H19</f>
        <v>26948</v>
      </c>
      <c r="I40" s="14">
        <f>I38+I33+I21+I19</f>
        <v>31385</v>
      </c>
      <c r="J40" s="13">
        <f>J38+J33+J21+J19</f>
        <v>31380</v>
      </c>
      <c r="K40" s="15">
        <v>394007</v>
      </c>
      <c r="L40" s="14">
        <v>581803</v>
      </c>
      <c r="M40" s="13">
        <v>585259</v>
      </c>
      <c r="N40" s="1">
        <f>M40/L40</f>
        <v>1.0059401550009195</v>
      </c>
    </row>
    <row r="41" spans="1:14">
      <c r="A41" s="12"/>
      <c r="B41" s="12"/>
      <c r="C41" s="12"/>
      <c r="D41" s="11"/>
      <c r="E41" s="10"/>
      <c r="F41" s="9"/>
      <c r="G41" s="8"/>
      <c r="H41" s="10"/>
      <c r="I41" s="9"/>
      <c r="J41" s="8"/>
      <c r="K41" s="10"/>
      <c r="L41" s="9"/>
      <c r="M41" s="8"/>
      <c r="N41" s="1"/>
    </row>
    <row r="42" spans="1:14" ht="13.5" thickBot="1">
      <c r="A42" s="7" t="s">
        <v>0</v>
      </c>
      <c r="B42" s="7"/>
      <c r="C42" s="7"/>
      <c r="D42" s="6"/>
      <c r="E42" s="5">
        <f>E40</f>
        <v>361059</v>
      </c>
      <c r="F42" s="3">
        <f>F40</f>
        <v>475126</v>
      </c>
      <c r="G42" s="2">
        <f>G40</f>
        <v>494791</v>
      </c>
      <c r="H42" s="4">
        <f>H40</f>
        <v>26948</v>
      </c>
      <c r="I42" s="3">
        <f>I40</f>
        <v>31385</v>
      </c>
      <c r="J42" s="2">
        <f>J40</f>
        <v>31380</v>
      </c>
      <c r="K42" s="4">
        <f>K40</f>
        <v>394007</v>
      </c>
      <c r="L42" s="3">
        <f>L40</f>
        <v>581803</v>
      </c>
      <c r="M42" s="2">
        <f>M40</f>
        <v>585259</v>
      </c>
      <c r="N42" s="1">
        <f>M42/L42</f>
        <v>1.0059401550009195</v>
      </c>
    </row>
  </sheetData>
  <mergeCells count="43">
    <mergeCell ref="A6:N6"/>
    <mergeCell ref="A30:D30"/>
    <mergeCell ref="A40:D40"/>
    <mergeCell ref="A41:D41"/>
    <mergeCell ref="A31:D31"/>
    <mergeCell ref="A39:D39"/>
    <mergeCell ref="A34:D34"/>
    <mergeCell ref="A35:D35"/>
    <mergeCell ref="A36:D36"/>
    <mergeCell ref="A37:D37"/>
    <mergeCell ref="E7:G7"/>
    <mergeCell ref="H7:J7"/>
    <mergeCell ref="K7:M7"/>
    <mergeCell ref="N7:N8"/>
    <mergeCell ref="A10:D10"/>
    <mergeCell ref="A20:D20"/>
    <mergeCell ref="A9:D9"/>
    <mergeCell ref="A3:N3"/>
    <mergeCell ref="A25:D25"/>
    <mergeCell ref="A22:D22"/>
    <mergeCell ref="A23:D23"/>
    <mergeCell ref="A24:D24"/>
    <mergeCell ref="A4:K4"/>
    <mergeCell ref="A5:K5"/>
    <mergeCell ref="A7:D8"/>
    <mergeCell ref="A15:D15"/>
    <mergeCell ref="A17:D17"/>
    <mergeCell ref="A14:D14"/>
    <mergeCell ref="A32:D32"/>
    <mergeCell ref="A38:D38"/>
    <mergeCell ref="A33:D33"/>
    <mergeCell ref="A21:D21"/>
    <mergeCell ref="A27:D27"/>
    <mergeCell ref="A42:D42"/>
    <mergeCell ref="A11:D11"/>
    <mergeCell ref="A19:D19"/>
    <mergeCell ref="A29:D29"/>
    <mergeCell ref="A26:D26"/>
    <mergeCell ref="A28:D28"/>
    <mergeCell ref="A18:D18"/>
    <mergeCell ref="A16:D16"/>
    <mergeCell ref="A12:D12"/>
    <mergeCell ref="A13:D13"/>
  </mergeCells>
  <printOptions horizontalCentered="1"/>
  <pageMargins left="0.27559055118110237" right="0.19685039370078741" top="0.23622047244094491" bottom="0.19685039370078741" header="0.15748031496062992" footer="0.1574803149606299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Önkorm. műk. bev.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2016-05-10T08:01:14Z</dcterms:created>
  <dcterms:modified xsi:type="dcterms:W3CDTF">2016-05-10T08:01:23Z</dcterms:modified>
</cp:coreProperties>
</file>