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CBB7AC29-2E90-4DEA-B386-39CEA7FF4A15}" xr6:coauthVersionLast="43" xr6:coauthVersionMax="43" xr10:uidLastSave="{00000000-0000-0000-0000-000000000000}"/>
  <bookViews>
    <workbookView xWindow="-120" yWindow="-120" windowWidth="20730" windowHeight="11160" xr2:uid="{CEA5905C-068B-4A01-97A9-35879175D70E}"/>
  </bookViews>
  <sheets>
    <sheet name="5.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'5.sz tájékoztató t.'!$A$1:$E$63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E27" i="1"/>
  <c r="E42" i="1"/>
  <c r="E59" i="1"/>
  <c r="E63" i="1" s="1"/>
  <c r="E62" i="1"/>
</calcChain>
</file>

<file path=xl/sharedStrings.xml><?xml version="1.0" encoding="utf-8"?>
<sst xmlns="http://schemas.openxmlformats.org/spreadsheetml/2006/main" count="99" uniqueCount="71">
  <si>
    <t>Összesen:</t>
  </si>
  <si>
    <t>IV. A települési önkormányzatok kulturális feladatainak támogatása</t>
  </si>
  <si>
    <t>forint</t>
  </si>
  <si>
    <t>IV.1.d. Települési önkormányzatok nyilvános könyvtári és a közművelődési feladatainak támogatása</t>
  </si>
  <si>
    <t>IV. Könyvtári, közművelődési és múzeumi feladatok támogatása</t>
  </si>
  <si>
    <t>III. Települési önkormányzatok szociális, gyermekjóléti és gyermekétkezetési feladatainak támogatása összesen</t>
  </si>
  <si>
    <t>III.6.b Bölcsődei üzemeltetési támogatás</t>
  </si>
  <si>
    <t>fő</t>
  </si>
  <si>
    <t>III.6.a (2) A finanszírozás szempontjából elismert szakmai dolgozók bértámogatása: bölcsődei dajkák, középfokú végzettségű kisgyermeknevelők, szaktanácsadók</t>
  </si>
  <si>
    <t>III.6.a (1) A finanszírozás szempontjából elismert szakmai dolgozók bértámogatása: felsőfokú végzettségű kisgyermeknevelők, szaktanácsadók</t>
  </si>
  <si>
    <t>III.6. Bölcsőde, mini bölcsőde támogatása</t>
  </si>
  <si>
    <t>III.5.ab Gyermekétkeztetés üzemeltetési támogatása</t>
  </si>
  <si>
    <t>III.5.aa A finanszírozás szempontjából elismert dolgozók bértámogatása</t>
  </si>
  <si>
    <t>III. 5. Gyermekétkeztetés támogatása</t>
  </si>
  <si>
    <t>III.4.b Intézmény-üzemeltetési támogatás</t>
  </si>
  <si>
    <t>III.4.a + III.4.c A finanszírozás szempontjából elismert szakmai dolgozók bértámogatása</t>
  </si>
  <si>
    <t xml:space="preserve">III.4. A települési önkormányzatok által biztosított egyes szociális szakosított ellátások  (Gondozási Központ bentlakásos ellátás) </t>
  </si>
  <si>
    <t>III.3.f (1) Időskorúak nappali intézményi ellátása</t>
  </si>
  <si>
    <t>III.3.db (1) + III.3.ob Házi segítségnyújtás - személyi gondozás</t>
  </si>
  <si>
    <t>III.3.c (1) Szociális étkeztetés</t>
  </si>
  <si>
    <t>számított létszám</t>
  </si>
  <si>
    <t>III.3.a + III.3 oa Család- és gyermekjóléti szolgálat</t>
  </si>
  <si>
    <t>III.3. Egyes szociális és gyermekjóléti feladatok támogatása</t>
  </si>
  <si>
    <t>III. Települési önkormányzatok szociális, gyermekjóléti és gyermekétkezetési feladatainak támogatása</t>
  </si>
  <si>
    <t>II. Települési önkormányzatok egyes köznevelési feladatainak támogatása összesen</t>
  </si>
  <si>
    <t>II.4.a (2) Alapfokozatú végzettségű mesterpedagógus kategóriába sorolt óvodapedagógusok kiegészítő támogatása, akik a minősítést 2018. január 1-jéig történő átsorolással szerezték meg</t>
  </si>
  <si>
    <t>II.4.a (1) Alapfokozatú végzettségű pedagógus II. kategóriába sorolt óvodapedagógusok kiegészítő támogatása, akik a minősítést 2018. január 1-jéig történő átsorolással szerezték meg</t>
  </si>
  <si>
    <t>II.4. Kiegészítő támogatás a pedagógusok és a pedagógus szakképzettséggel rendelkező segítők minősítéséből adódó többletkiadásokhoz</t>
  </si>
  <si>
    <t>II.2. (1) 2 Óvoda napi nyitvatartási ideje eléri a nyolc órát  (4 hóra)</t>
  </si>
  <si>
    <t>II.2. (1) 1 Óvoda napi nyitvatartási ideje eléri a nyolc órát  ( 8 hóra)</t>
  </si>
  <si>
    <t>II.2. Óvodaműködtetési támogatás</t>
  </si>
  <si>
    <t>II.1. (3) 2 Pedagógus szakképzettséggel  rendelkező, pedagógusok nevelő munkáját közvetlenül segítők átlagbérének és közterheinek támogatása 4 hóra</t>
  </si>
  <si>
    <t>II.1. (2) 2 Pedagógus szakképzettséggel nem rendelkező pedagógusok nevelő munkáját közvetlenül segítők átlagbérének és közterheinek támogatása 4 hóra</t>
  </si>
  <si>
    <t>II.1. (1) 2 Óvodapedagógusok átlagbérének és közterheinek támogatása 4 hóra</t>
  </si>
  <si>
    <t>II.1. (3) 1 Pedagógus szakképzettséggel  rendelkező pedagógusok nevelő munkáját közvetlenül segítők átlagbérének és közterheinek támogatása 8 hóra</t>
  </si>
  <si>
    <t>II.1. (2) 1 Pedagógus szakképzettséggel nem rendelkező pedagógusok nevelő munkáját közvetlenül segítők átlagbérének és közterheinek támogatása 8 hóra</t>
  </si>
  <si>
    <t>II.1. (1) 1 Óvodapedagógusok átlagbérének és közterheinek támogatása 8 hóra</t>
  </si>
  <si>
    <t>II.1. Pedagógusok, és az e pedagógusok nevelő munkáját közvetlenül segítők bértámogatása</t>
  </si>
  <si>
    <t>II. Települési önkormányzatok egyes köznevelési feladatainak támogatása</t>
  </si>
  <si>
    <t>I. A helyi önkormányzatok működésének általános támogatása összesen</t>
  </si>
  <si>
    <t>I.5. 2018. évről áthúzódó bérkompenzáció támogatása</t>
  </si>
  <si>
    <t>I.1. A települési önkormányzatok működésének támogatása beszámítás és kiegészítés után</t>
  </si>
  <si>
    <t xml:space="preserve">  - beszámítás</t>
  </si>
  <si>
    <t>idegenforgalmi adóforint</t>
  </si>
  <si>
    <t>I.1.e Üdülőhelyi feladatok támogatása</t>
  </si>
  <si>
    <t>külterületi lakos</t>
  </si>
  <si>
    <t>I.l.d Lakott külterülettel kapcsolatos feladatok támogatása</t>
  </si>
  <si>
    <t>I.1.c Egyéb önkormányzati feladatok támogatása</t>
  </si>
  <si>
    <t>km</t>
  </si>
  <si>
    <t>I.1.bd Közutak fenntartásának támogatása</t>
  </si>
  <si>
    <t>m2</t>
  </si>
  <si>
    <t>I.1.bc Köztemető fenntartással kapcsolatos feladatok támogatása</t>
  </si>
  <si>
    <t>I.1.bb Közvilágítás fenntartásának támogatása</t>
  </si>
  <si>
    <t>hektár</t>
  </si>
  <si>
    <t>I.l.ba Zöldterület-gazdálkodással kapcsolatos feladatok ellátásának támogatása</t>
  </si>
  <si>
    <t>I.1.b Település-üzemeltetéshez kapcsolódó feladatellátás támogatása</t>
  </si>
  <si>
    <t>I.1.a Önkormányzati hivatal működésének támogatása - elismert hivatali létszám alapján</t>
  </si>
  <si>
    <t>I. Helyi önkormányzatok működésének általános támogatása</t>
  </si>
  <si>
    <t>E</t>
  </si>
  <si>
    <t>D</t>
  </si>
  <si>
    <t>C</t>
  </si>
  <si>
    <t>B</t>
  </si>
  <si>
    <t>A</t>
  </si>
  <si>
    <t>2019. év</t>
  </si>
  <si>
    <t>Fajlagos
összeg</t>
  </si>
  <si>
    <t>Mutató</t>
  </si>
  <si>
    <t>Mennyiségi egység</t>
  </si>
  <si>
    <t>Jogcím</t>
  </si>
  <si>
    <t>adatok forintban</t>
  </si>
  <si>
    <t>2019. évi állami támogatások</t>
  </si>
  <si>
    <t>5.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</si>
</sst>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>
      <alignment horizontal="center" vertical="center" textRotation="180"/>
    </xf>
    <xf numFmtId="164" fontId="2" fillId="2" borderId="1" xfId="0" applyNumberFormat="1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3" fontId="3" fillId="3" borderId="4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2" fontId="3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3" fontId="0" fillId="0" borderId="7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2" fontId="0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left" vertical="center" wrapText="1" indent="3"/>
      <protection locked="0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3" fontId="3" fillId="3" borderId="7" xfId="0" applyNumberFormat="1" applyFont="1" applyFill="1" applyBorder="1" applyAlignment="1">
      <alignment vertical="center"/>
    </xf>
    <xf numFmtId="2" fontId="0" fillId="3" borderId="8" xfId="0" applyNumberFormat="1" applyFill="1" applyBorder="1" applyAlignment="1">
      <alignment vertical="center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164" fontId="4" fillId="4" borderId="7" xfId="0" applyNumberFormat="1" applyFont="1" applyFill="1" applyBorder="1" applyAlignment="1" applyProtection="1">
      <alignment vertical="center" wrapText="1"/>
      <protection locked="0"/>
    </xf>
    <xf numFmtId="3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 indent="3"/>
      <protection locked="0"/>
    </xf>
    <xf numFmtId="1" fontId="4" fillId="4" borderId="7" xfId="0" applyNumberFormat="1" applyFont="1" applyFill="1" applyBorder="1" applyAlignment="1" applyProtection="1">
      <alignment vertical="center" wrapText="1"/>
      <protection locked="0"/>
    </xf>
    <xf numFmtId="164" fontId="2" fillId="4" borderId="7" xfId="0" applyNumberFormat="1" applyFont="1" applyFill="1" applyBorder="1" applyAlignment="1" applyProtection="1">
      <alignment vertical="center" wrapText="1"/>
      <protection locked="0"/>
    </xf>
    <xf numFmtId="164" fontId="2" fillId="3" borderId="7" xfId="0" applyNumberFormat="1" applyFont="1" applyFill="1" applyBorder="1" applyAlignment="1" applyProtection="1">
      <alignment vertical="center" wrapText="1"/>
      <protection locked="0"/>
    </xf>
    <xf numFmtId="3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3" fontId="2" fillId="3" borderId="7" xfId="0" applyNumberFormat="1" applyFont="1" applyFill="1" applyBorder="1" applyAlignment="1" applyProtection="1">
      <alignment vertical="center" wrapText="1"/>
      <protection locked="0"/>
    </xf>
    <xf numFmtId="3" fontId="2" fillId="4" borderId="7" xfId="0" applyNumberFormat="1" applyFont="1" applyFill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 indent="2"/>
      <protection locked="0"/>
    </xf>
    <xf numFmtId="3" fontId="4" fillId="4" borderId="7" xfId="0" applyNumberFormat="1" applyFont="1" applyFill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horizontal="right" vertical="center" wrapText="1" indent="2"/>
      <protection locked="0"/>
    </xf>
    <xf numFmtId="0" fontId="4" fillId="4" borderId="9" xfId="0" applyFont="1" applyFill="1" applyBorder="1" applyAlignment="1" applyProtection="1">
      <alignment horizontal="left" vertical="center" wrapText="1" indent="2"/>
      <protection locked="0"/>
    </xf>
    <xf numFmtId="0" fontId="4" fillId="4" borderId="9" xfId="0" applyFont="1" applyFill="1" applyBorder="1" applyAlignment="1" applyProtection="1">
      <alignment horizontal="left" vertical="center" wrapText="1" indent="5"/>
      <protection locked="0"/>
    </xf>
    <xf numFmtId="164" fontId="4" fillId="4" borderId="10" xfId="0" applyNumberFormat="1" applyFont="1" applyFill="1" applyBorder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" fillId="0" borderId="0" xfId="1" applyFont="1" applyFill="1" applyAlignment="1">
      <alignment horizontal="right" vertical="center"/>
    </xf>
  </cellXfs>
  <cellStyles count="2">
    <cellStyle name="Normál" xfId="0" builtinId="0"/>
    <cellStyle name="Normál_KVRENMUNKA" xfId="1" xr:uid="{229F00C1-6095-4DF5-90A4-807A7C604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B236-A1F3-459D-91EE-BB44F38D3C3F}">
  <sheetPr>
    <tabColor rgb="FF92D050"/>
    <pageSetUpPr fitToPage="1"/>
  </sheetPr>
  <dimension ref="A1:F63"/>
  <sheetViews>
    <sheetView tabSelected="1" zoomScale="120" zoomScaleNormal="120" workbookViewId="0">
      <selection activeCell="H4" sqref="H4"/>
    </sheetView>
  </sheetViews>
  <sheetFormatPr defaultRowHeight="12.75" x14ac:dyDescent="0.2"/>
  <cols>
    <col min="1" max="1" width="91.5" style="1" customWidth="1"/>
    <col min="2" max="2" width="21.33203125" style="1" customWidth="1"/>
    <col min="3" max="3" width="9.5" style="1" customWidth="1"/>
    <col min="4" max="5" width="12.83203125" style="1" customWidth="1"/>
    <col min="6" max="6" width="3.5" style="1" customWidth="1"/>
    <col min="7" max="16384" width="9.33203125" style="1"/>
  </cols>
  <sheetData>
    <row r="1" spans="1:6" x14ac:dyDescent="0.2">
      <c r="E1" s="53" t="s">
        <v>70</v>
      </c>
    </row>
    <row r="3" spans="1:6" ht="47.25" customHeight="1" x14ac:dyDescent="0.2">
      <c r="A3" s="52" t="s">
        <v>69</v>
      </c>
      <c r="B3" s="52"/>
      <c r="C3" s="52"/>
      <c r="D3" s="52"/>
      <c r="E3" s="52"/>
    </row>
    <row r="4" spans="1:6" ht="22.5" customHeight="1" thickBot="1" x14ac:dyDescent="0.25">
      <c r="A4" s="51"/>
      <c r="B4" s="51"/>
      <c r="C4" s="51"/>
      <c r="D4" s="51"/>
      <c r="E4" s="50" t="s">
        <v>68</v>
      </c>
    </row>
    <row r="5" spans="1:6" ht="35.450000000000003" customHeight="1" x14ac:dyDescent="0.2">
      <c r="A5" s="49" t="s">
        <v>67</v>
      </c>
      <c r="B5" s="48" t="s">
        <v>66</v>
      </c>
      <c r="C5" s="47" t="s">
        <v>65</v>
      </c>
      <c r="D5" s="47" t="s">
        <v>64</v>
      </c>
      <c r="E5" s="46" t="s">
        <v>63</v>
      </c>
    </row>
    <row r="6" spans="1:6" s="41" customFormat="1" ht="13.5" thickBot="1" x14ac:dyDescent="0.25">
      <c r="A6" s="45" t="s">
        <v>62</v>
      </c>
      <c r="B6" s="44" t="s">
        <v>61</v>
      </c>
      <c r="C6" s="43" t="s">
        <v>60</v>
      </c>
      <c r="D6" s="43" t="s">
        <v>59</v>
      </c>
      <c r="E6" s="42" t="s">
        <v>58</v>
      </c>
    </row>
    <row r="7" spans="1:6" ht="13.15" customHeight="1" x14ac:dyDescent="0.2">
      <c r="A7" s="40" t="s">
        <v>57</v>
      </c>
      <c r="B7" s="39"/>
      <c r="C7" s="38"/>
      <c r="D7" s="38"/>
      <c r="E7" s="37"/>
    </row>
    <row r="8" spans="1:6" ht="13.15" customHeight="1" x14ac:dyDescent="0.2">
      <c r="A8" s="35" t="s">
        <v>56</v>
      </c>
      <c r="B8" s="23" t="s">
        <v>7</v>
      </c>
      <c r="C8" s="23">
        <v>16.25</v>
      </c>
      <c r="D8" s="22">
        <v>4580000</v>
      </c>
      <c r="E8" s="21">
        <v>74425000</v>
      </c>
    </row>
    <row r="9" spans="1:6" ht="13.15" customHeight="1" x14ac:dyDescent="0.2">
      <c r="A9" s="34" t="s">
        <v>42</v>
      </c>
      <c r="B9" s="23"/>
      <c r="C9" s="23"/>
      <c r="D9" s="22"/>
      <c r="E9" s="21">
        <v>-54118186</v>
      </c>
    </row>
    <row r="10" spans="1:6" ht="13.15" customHeight="1" x14ac:dyDescent="0.2">
      <c r="A10" s="35" t="s">
        <v>55</v>
      </c>
      <c r="B10" s="23"/>
      <c r="C10" s="23"/>
      <c r="D10" s="22"/>
      <c r="E10" s="21"/>
    </row>
    <row r="11" spans="1:6" ht="13.15" customHeight="1" x14ac:dyDescent="0.2">
      <c r="A11" s="36" t="s">
        <v>54</v>
      </c>
      <c r="B11" s="23" t="s">
        <v>53</v>
      </c>
      <c r="C11" s="23"/>
      <c r="D11" s="22">
        <v>22300</v>
      </c>
      <c r="E11" s="21">
        <v>9818690</v>
      </c>
    </row>
    <row r="12" spans="1:6" ht="13.15" customHeight="1" x14ac:dyDescent="0.2">
      <c r="A12" s="34" t="s">
        <v>42</v>
      </c>
      <c r="B12" s="23"/>
      <c r="C12" s="23"/>
      <c r="D12" s="22"/>
      <c r="E12" s="21">
        <v>-9818690</v>
      </c>
    </row>
    <row r="13" spans="1:6" ht="13.15" customHeight="1" x14ac:dyDescent="0.2">
      <c r="A13" s="36" t="s">
        <v>52</v>
      </c>
      <c r="B13" s="23" t="s">
        <v>48</v>
      </c>
      <c r="C13" s="23"/>
      <c r="D13" s="22"/>
      <c r="E13" s="21">
        <v>9216000</v>
      </c>
    </row>
    <row r="14" spans="1:6" ht="13.15" customHeight="1" x14ac:dyDescent="0.2">
      <c r="A14" s="34" t="s">
        <v>42</v>
      </c>
      <c r="B14" s="23"/>
      <c r="C14" s="23"/>
      <c r="D14" s="22"/>
      <c r="E14" s="21">
        <v>-9216000</v>
      </c>
    </row>
    <row r="15" spans="1:6" ht="13.15" customHeight="1" x14ac:dyDescent="0.2">
      <c r="A15" s="36" t="s">
        <v>51</v>
      </c>
      <c r="B15" s="23" t="s">
        <v>50</v>
      </c>
      <c r="C15" s="23"/>
      <c r="D15" s="22"/>
      <c r="E15" s="21">
        <v>1295820</v>
      </c>
      <c r="F15" s="3"/>
    </row>
    <row r="16" spans="1:6" ht="13.15" customHeight="1" x14ac:dyDescent="0.2">
      <c r="A16" s="34" t="s">
        <v>42</v>
      </c>
      <c r="B16" s="23"/>
      <c r="C16" s="23"/>
      <c r="D16" s="22"/>
      <c r="E16" s="21">
        <v>-1295820</v>
      </c>
      <c r="F16" s="3"/>
    </row>
    <row r="17" spans="1:6" ht="13.15" customHeight="1" x14ac:dyDescent="0.2">
      <c r="A17" s="36" t="s">
        <v>49</v>
      </c>
      <c r="B17" s="23" t="s">
        <v>48</v>
      </c>
      <c r="C17" s="23"/>
      <c r="D17" s="22"/>
      <c r="E17" s="21">
        <v>6294710</v>
      </c>
      <c r="F17" s="3"/>
    </row>
    <row r="18" spans="1:6" ht="13.15" customHeight="1" x14ac:dyDescent="0.2">
      <c r="A18" s="34" t="s">
        <v>42</v>
      </c>
      <c r="B18" s="23"/>
      <c r="C18" s="23"/>
      <c r="D18" s="22"/>
      <c r="E18" s="21">
        <v>-6294710</v>
      </c>
      <c r="F18" s="3"/>
    </row>
    <row r="19" spans="1:6" ht="13.15" customHeight="1" x14ac:dyDescent="0.2">
      <c r="A19" s="35" t="s">
        <v>47</v>
      </c>
      <c r="B19" s="23" t="s">
        <v>7</v>
      </c>
      <c r="C19" s="23">
        <v>3805</v>
      </c>
      <c r="D19" s="22">
        <v>2700</v>
      </c>
      <c r="E19" s="21">
        <v>10273500</v>
      </c>
      <c r="F19" s="3"/>
    </row>
    <row r="20" spans="1:6" ht="13.15" customHeight="1" x14ac:dyDescent="0.2">
      <c r="A20" s="34" t="s">
        <v>42</v>
      </c>
      <c r="B20" s="23"/>
      <c r="C20" s="23"/>
      <c r="D20" s="22"/>
      <c r="E20" s="21">
        <v>-10273500</v>
      </c>
      <c r="F20" s="3"/>
    </row>
    <row r="21" spans="1:6" ht="13.15" customHeight="1" x14ac:dyDescent="0.2">
      <c r="A21" s="35" t="s">
        <v>46</v>
      </c>
      <c r="B21" s="23" t="s">
        <v>45</v>
      </c>
      <c r="C21" s="23">
        <v>3</v>
      </c>
      <c r="D21" s="22">
        <v>2550</v>
      </c>
      <c r="E21" s="21">
        <v>7650</v>
      </c>
      <c r="F21" s="3"/>
    </row>
    <row r="22" spans="1:6" ht="13.15" customHeight="1" x14ac:dyDescent="0.2">
      <c r="A22" s="34" t="s">
        <v>42</v>
      </c>
      <c r="B22" s="23"/>
      <c r="C22" s="23"/>
      <c r="D22" s="22"/>
      <c r="E22" s="21">
        <v>-7650</v>
      </c>
      <c r="F22" s="3"/>
    </row>
    <row r="23" spans="1:6" ht="13.15" customHeight="1" x14ac:dyDescent="0.2">
      <c r="A23" s="35" t="s">
        <v>44</v>
      </c>
      <c r="B23" s="23" t="s">
        <v>43</v>
      </c>
      <c r="C23" s="23"/>
      <c r="D23" s="22">
        <v>1</v>
      </c>
      <c r="E23" s="33">
        <v>0</v>
      </c>
      <c r="F23" s="3"/>
    </row>
    <row r="24" spans="1:6" ht="13.15" customHeight="1" x14ac:dyDescent="0.2">
      <c r="A24" s="34" t="s">
        <v>42</v>
      </c>
      <c r="B24" s="23"/>
      <c r="C24" s="23"/>
      <c r="D24" s="22"/>
      <c r="E24" s="33">
        <v>0</v>
      </c>
      <c r="F24" s="3"/>
    </row>
    <row r="25" spans="1:6" ht="13.15" customHeight="1" x14ac:dyDescent="0.2">
      <c r="A25" s="32" t="s">
        <v>41</v>
      </c>
      <c r="B25" s="23"/>
      <c r="C25" s="23"/>
      <c r="D25" s="22"/>
      <c r="E25" s="26">
        <f>SUM(E8:E24)</f>
        <v>20306814</v>
      </c>
      <c r="F25" s="3"/>
    </row>
    <row r="26" spans="1:6" ht="13.15" customHeight="1" x14ac:dyDescent="0.2">
      <c r="A26" s="32" t="s">
        <v>40</v>
      </c>
      <c r="B26" s="23"/>
      <c r="C26" s="23"/>
      <c r="D26" s="22"/>
      <c r="E26" s="31">
        <v>0</v>
      </c>
      <c r="F26" s="3"/>
    </row>
    <row r="27" spans="1:6" ht="18" customHeight="1" x14ac:dyDescent="0.2">
      <c r="A27" s="20" t="s">
        <v>39</v>
      </c>
      <c r="B27" s="29"/>
      <c r="C27" s="29"/>
      <c r="D27" s="28"/>
      <c r="E27" s="30">
        <f>SUM(E25:E26)</f>
        <v>20306814</v>
      </c>
      <c r="F27" s="3"/>
    </row>
    <row r="28" spans="1:6" ht="13.15" customHeight="1" x14ac:dyDescent="0.2">
      <c r="A28" s="17" t="s">
        <v>38</v>
      </c>
      <c r="B28" s="23"/>
      <c r="C28" s="23"/>
      <c r="D28" s="22"/>
      <c r="E28" s="21"/>
      <c r="F28" s="3"/>
    </row>
    <row r="29" spans="1:6" ht="13.15" customHeight="1" x14ac:dyDescent="0.2">
      <c r="A29" s="17" t="s">
        <v>37</v>
      </c>
      <c r="B29" s="23"/>
      <c r="C29" s="23"/>
      <c r="D29" s="22"/>
      <c r="E29" s="21"/>
      <c r="F29" s="3"/>
    </row>
    <row r="30" spans="1:6" x14ac:dyDescent="0.2">
      <c r="A30" s="24" t="s">
        <v>36</v>
      </c>
      <c r="B30" s="23" t="s">
        <v>7</v>
      </c>
      <c r="C30" s="23">
        <v>11</v>
      </c>
      <c r="D30" s="22">
        <v>4371500</v>
      </c>
      <c r="E30" s="21">
        <v>32057667</v>
      </c>
      <c r="F30" s="3"/>
    </row>
    <row r="31" spans="1:6" ht="25.5" x14ac:dyDescent="0.2">
      <c r="A31" s="24" t="s">
        <v>35</v>
      </c>
      <c r="B31" s="23" t="s">
        <v>7</v>
      </c>
      <c r="C31" s="23">
        <v>8</v>
      </c>
      <c r="D31" s="22">
        <v>2205000</v>
      </c>
      <c r="E31" s="21">
        <v>11760000</v>
      </c>
      <c r="F31" s="3"/>
    </row>
    <row r="32" spans="1:6" ht="25.5" x14ac:dyDescent="0.2">
      <c r="A32" s="24" t="s">
        <v>34</v>
      </c>
      <c r="B32" s="23" t="s">
        <v>7</v>
      </c>
      <c r="C32" s="23">
        <v>1</v>
      </c>
      <c r="D32" s="22">
        <v>4371500</v>
      </c>
      <c r="E32" s="21">
        <v>2914333</v>
      </c>
      <c r="F32" s="3"/>
    </row>
    <row r="33" spans="1:6" x14ac:dyDescent="0.2">
      <c r="A33" s="24" t="s">
        <v>33</v>
      </c>
      <c r="B33" s="23" t="s">
        <v>7</v>
      </c>
      <c r="C33" s="23">
        <v>11.1</v>
      </c>
      <c r="D33" s="22">
        <v>4371500</v>
      </c>
      <c r="E33" s="21">
        <v>16174550</v>
      </c>
      <c r="F33" s="3"/>
    </row>
    <row r="34" spans="1:6" ht="25.5" x14ac:dyDescent="0.2">
      <c r="A34" s="24" t="s">
        <v>32</v>
      </c>
      <c r="B34" s="23" t="s">
        <v>7</v>
      </c>
      <c r="C34" s="23">
        <v>8</v>
      </c>
      <c r="D34" s="22">
        <v>2205000</v>
      </c>
      <c r="E34" s="21">
        <v>5880000</v>
      </c>
      <c r="F34" s="3"/>
    </row>
    <row r="35" spans="1:6" ht="25.5" x14ac:dyDescent="0.2">
      <c r="A35" s="24" t="s">
        <v>31</v>
      </c>
      <c r="B35" s="23" t="s">
        <v>7</v>
      </c>
      <c r="C35" s="23">
        <v>1</v>
      </c>
      <c r="D35" s="22">
        <v>4371500</v>
      </c>
      <c r="E35" s="21">
        <v>1457167</v>
      </c>
      <c r="F35" s="3"/>
    </row>
    <row r="36" spans="1:6" ht="13.15" customHeight="1" x14ac:dyDescent="0.2">
      <c r="A36" s="17" t="s">
        <v>30</v>
      </c>
      <c r="B36" s="23"/>
      <c r="C36" s="23"/>
      <c r="D36" s="22"/>
      <c r="E36" s="21"/>
      <c r="F36" s="3"/>
    </row>
    <row r="37" spans="1:6" ht="13.15" customHeight="1" x14ac:dyDescent="0.2">
      <c r="A37" s="24" t="s">
        <v>29</v>
      </c>
      <c r="B37" s="23" t="s">
        <v>7</v>
      </c>
      <c r="C37" s="23">
        <v>121</v>
      </c>
      <c r="D37" s="22">
        <v>97400</v>
      </c>
      <c r="E37" s="21">
        <v>7856933</v>
      </c>
      <c r="F37" s="3"/>
    </row>
    <row r="38" spans="1:6" ht="13.15" customHeight="1" x14ac:dyDescent="0.2">
      <c r="A38" s="24" t="s">
        <v>28</v>
      </c>
      <c r="B38" s="23" t="s">
        <v>7</v>
      </c>
      <c r="C38" s="23">
        <v>122</v>
      </c>
      <c r="D38" s="22">
        <v>97400</v>
      </c>
      <c r="E38" s="21">
        <v>3960933</v>
      </c>
      <c r="F38" s="3"/>
    </row>
    <row r="39" spans="1:6" ht="25.5" x14ac:dyDescent="0.2">
      <c r="A39" s="17" t="s">
        <v>27</v>
      </c>
      <c r="B39" s="23"/>
      <c r="C39" s="23"/>
      <c r="D39" s="22"/>
      <c r="E39" s="21"/>
      <c r="F39" s="3"/>
    </row>
    <row r="40" spans="1:6" ht="25.5" x14ac:dyDescent="0.2">
      <c r="A40" s="24" t="s">
        <v>26</v>
      </c>
      <c r="B40" s="23" t="s">
        <v>7</v>
      </c>
      <c r="C40" s="23">
        <v>2</v>
      </c>
      <c r="D40" s="22">
        <v>396700</v>
      </c>
      <c r="E40" s="21">
        <v>793400</v>
      </c>
      <c r="F40" s="3"/>
    </row>
    <row r="41" spans="1:6" ht="25.5" x14ac:dyDescent="0.2">
      <c r="A41" s="24" t="s">
        <v>25</v>
      </c>
      <c r="B41" s="23" t="s">
        <v>7</v>
      </c>
      <c r="C41" s="23">
        <v>1</v>
      </c>
      <c r="D41" s="22">
        <v>1447300</v>
      </c>
      <c r="E41" s="21">
        <v>1447300</v>
      </c>
      <c r="F41" s="3"/>
    </row>
    <row r="42" spans="1:6" ht="18" customHeight="1" x14ac:dyDescent="0.2">
      <c r="A42" s="20" t="s">
        <v>24</v>
      </c>
      <c r="B42" s="29"/>
      <c r="C42" s="29"/>
      <c r="D42" s="28"/>
      <c r="E42" s="27">
        <f>SUM(E30:E41)</f>
        <v>84302283</v>
      </c>
      <c r="F42" s="3"/>
    </row>
    <row r="43" spans="1:6" ht="13.15" customHeight="1" x14ac:dyDescent="0.2">
      <c r="A43" s="17" t="s">
        <v>23</v>
      </c>
      <c r="B43" s="23"/>
      <c r="C43" s="23"/>
      <c r="D43" s="22"/>
      <c r="E43" s="21"/>
      <c r="F43" s="3"/>
    </row>
    <row r="44" spans="1:6" ht="13.15" customHeight="1" x14ac:dyDescent="0.2">
      <c r="A44" s="17" t="s">
        <v>22</v>
      </c>
      <c r="B44" s="23"/>
      <c r="C44" s="23"/>
      <c r="D44" s="22"/>
      <c r="E44" s="26"/>
      <c r="F44" s="3"/>
    </row>
    <row r="45" spans="1:6" ht="13.15" customHeight="1" x14ac:dyDescent="0.2">
      <c r="A45" s="24" t="s">
        <v>21</v>
      </c>
      <c r="B45" s="23" t="s">
        <v>20</v>
      </c>
      <c r="C45" s="22">
        <v>3400000</v>
      </c>
      <c r="D45" s="22">
        <v>3400000</v>
      </c>
      <c r="E45" s="21">
        <v>3400000</v>
      </c>
      <c r="F45" s="3"/>
    </row>
    <row r="46" spans="1:6" ht="13.15" customHeight="1" x14ac:dyDescent="0.2">
      <c r="A46" s="24" t="s">
        <v>19</v>
      </c>
      <c r="B46" s="23" t="s">
        <v>7</v>
      </c>
      <c r="C46" s="23">
        <v>60</v>
      </c>
      <c r="D46" s="22">
        <v>55360</v>
      </c>
      <c r="E46" s="21">
        <v>3321600</v>
      </c>
      <c r="F46" s="3"/>
    </row>
    <row r="47" spans="1:6" ht="13.15" customHeight="1" x14ac:dyDescent="0.2">
      <c r="A47" s="24" t="s">
        <v>18</v>
      </c>
      <c r="B47" s="23" t="s">
        <v>7</v>
      </c>
      <c r="C47" s="23">
        <v>6</v>
      </c>
      <c r="D47" s="22">
        <v>330000</v>
      </c>
      <c r="E47" s="21">
        <v>1980000</v>
      </c>
      <c r="F47" s="3"/>
    </row>
    <row r="48" spans="1:6" ht="13.15" customHeight="1" x14ac:dyDescent="0.2">
      <c r="A48" s="24" t="s">
        <v>17</v>
      </c>
      <c r="B48" s="23" t="s">
        <v>7</v>
      </c>
      <c r="C48" s="23">
        <v>13</v>
      </c>
      <c r="D48" s="22">
        <v>109000</v>
      </c>
      <c r="E48" s="21">
        <v>1417000</v>
      </c>
      <c r="F48" s="3"/>
    </row>
    <row r="49" spans="1:6" ht="25.5" x14ac:dyDescent="0.2">
      <c r="A49" s="17" t="s">
        <v>16</v>
      </c>
      <c r="B49" s="23"/>
      <c r="C49" s="23"/>
      <c r="D49" s="22"/>
      <c r="E49" s="21"/>
      <c r="F49" s="3"/>
    </row>
    <row r="50" spans="1:6" ht="13.15" customHeight="1" x14ac:dyDescent="0.2">
      <c r="A50" s="24" t="s">
        <v>15</v>
      </c>
      <c r="B50" s="23" t="s">
        <v>7</v>
      </c>
      <c r="C50" s="23">
        <v>10</v>
      </c>
      <c r="D50" s="22">
        <v>2848000</v>
      </c>
      <c r="E50" s="21">
        <v>28480000</v>
      </c>
      <c r="F50" s="3"/>
    </row>
    <row r="51" spans="1:6" ht="13.15" customHeight="1" x14ac:dyDescent="0.2">
      <c r="A51" s="24" t="s">
        <v>14</v>
      </c>
      <c r="B51" s="23" t="s">
        <v>2</v>
      </c>
      <c r="C51" s="23"/>
      <c r="D51" s="22"/>
      <c r="E51" s="25">
        <v>0</v>
      </c>
      <c r="F51" s="3"/>
    </row>
    <row r="52" spans="1:6" ht="13.15" customHeight="1" x14ac:dyDescent="0.2">
      <c r="A52" s="17" t="s">
        <v>13</v>
      </c>
      <c r="B52" s="23"/>
      <c r="C52" s="23"/>
      <c r="D52" s="22"/>
      <c r="E52" s="21"/>
      <c r="F52" s="3"/>
    </row>
    <row r="53" spans="1:6" ht="13.15" customHeight="1" x14ac:dyDescent="0.2">
      <c r="A53" s="24" t="s">
        <v>12</v>
      </c>
      <c r="B53" s="23" t="s">
        <v>7</v>
      </c>
      <c r="C53" s="23">
        <v>8.01</v>
      </c>
      <c r="D53" s="22">
        <v>1900000</v>
      </c>
      <c r="E53" s="21">
        <v>15219000</v>
      </c>
      <c r="F53" s="3"/>
    </row>
    <row r="54" spans="1:6" ht="13.15" customHeight="1" x14ac:dyDescent="0.2">
      <c r="A54" s="24" t="s">
        <v>11</v>
      </c>
      <c r="B54" s="23" t="s">
        <v>2</v>
      </c>
      <c r="C54" s="23"/>
      <c r="D54" s="22"/>
      <c r="E54" s="21">
        <v>5907613</v>
      </c>
      <c r="F54" s="3"/>
    </row>
    <row r="55" spans="1:6" ht="13.15" customHeight="1" x14ac:dyDescent="0.2">
      <c r="A55" s="17" t="s">
        <v>10</v>
      </c>
      <c r="B55" s="23"/>
      <c r="C55" s="23"/>
      <c r="D55" s="22"/>
      <c r="E55" s="21"/>
      <c r="F55" s="3"/>
    </row>
    <row r="56" spans="1:6" ht="25.5" x14ac:dyDescent="0.2">
      <c r="A56" s="24" t="s">
        <v>9</v>
      </c>
      <c r="B56" s="23" t="s">
        <v>7</v>
      </c>
      <c r="C56" s="23">
        <v>0.6</v>
      </c>
      <c r="D56" s="22">
        <v>4419000</v>
      </c>
      <c r="E56" s="21">
        <v>2651400</v>
      </c>
      <c r="F56" s="3"/>
    </row>
    <row r="57" spans="1:6" ht="25.5" x14ac:dyDescent="0.2">
      <c r="A57" s="24" t="s">
        <v>8</v>
      </c>
      <c r="B57" s="23" t="s">
        <v>7</v>
      </c>
      <c r="C57" s="23">
        <v>2.4</v>
      </c>
      <c r="D57" s="22">
        <v>2993000</v>
      </c>
      <c r="E57" s="21">
        <v>7183200</v>
      </c>
      <c r="F57" s="3"/>
    </row>
    <row r="58" spans="1:6" ht="13.15" customHeight="1" x14ac:dyDescent="0.2">
      <c r="A58" s="24" t="s">
        <v>6</v>
      </c>
      <c r="B58" s="23"/>
      <c r="C58" s="23"/>
      <c r="D58" s="22"/>
      <c r="E58" s="21">
        <v>3405000</v>
      </c>
      <c r="F58" s="3"/>
    </row>
    <row r="59" spans="1:6" ht="18" customHeight="1" x14ac:dyDescent="0.2">
      <c r="A59" s="20" t="s">
        <v>5</v>
      </c>
      <c r="B59" s="19"/>
      <c r="C59" s="19"/>
      <c r="D59" s="19"/>
      <c r="E59" s="18">
        <f>SUM(E45:E58)</f>
        <v>72964813</v>
      </c>
      <c r="F59" s="3"/>
    </row>
    <row r="60" spans="1:6" ht="13.15" customHeight="1" x14ac:dyDescent="0.2">
      <c r="A60" s="17" t="s">
        <v>4</v>
      </c>
      <c r="B60" s="16"/>
      <c r="C60" s="16"/>
      <c r="D60" s="16"/>
      <c r="E60" s="15"/>
      <c r="F60" s="3"/>
    </row>
    <row r="61" spans="1:6" ht="13.15" customHeight="1" x14ac:dyDescent="0.2">
      <c r="A61" s="14" t="s">
        <v>3</v>
      </c>
      <c r="B61" s="13" t="s">
        <v>2</v>
      </c>
      <c r="C61" s="12">
        <v>3805</v>
      </c>
      <c r="D61" s="12">
        <v>1210</v>
      </c>
      <c r="E61" s="11">
        <v>4604050</v>
      </c>
      <c r="F61" s="3"/>
    </row>
    <row r="62" spans="1:6" ht="18" customHeight="1" thickBot="1" x14ac:dyDescent="0.25">
      <c r="A62" s="10" t="s">
        <v>1</v>
      </c>
      <c r="B62" s="9"/>
      <c r="C62" s="8"/>
      <c r="D62" s="8"/>
      <c r="E62" s="7">
        <f>SUM(E61)</f>
        <v>4604050</v>
      </c>
      <c r="F62" s="3"/>
    </row>
    <row r="63" spans="1:6" s="2" customFormat="1" ht="18" customHeight="1" thickBot="1" x14ac:dyDescent="0.25">
      <c r="A63" s="6" t="s">
        <v>0</v>
      </c>
      <c r="B63" s="5"/>
      <c r="C63" s="5"/>
      <c r="D63" s="5"/>
      <c r="E63" s="4">
        <f>SUM(E27+E42+E59+E62)</f>
        <v>182177960</v>
      </c>
      <c r="F63" s="3"/>
    </row>
  </sheetData>
  <mergeCells count="2">
    <mergeCell ref="A3:E3"/>
    <mergeCell ref="F15:F63"/>
  </mergeCells>
  <printOptions horizontalCentered="1"/>
  <pageMargins left="0.78740157480314965" right="0.78740157480314965" top="0.78740157480314965" bottom="0.98425196850393704" header="0.78740157480314965" footer="0.78740157480314965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 tájékoztató t.</vt:lpstr>
      <vt:lpstr>'5.sz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2019-05-28T07:05:35Z</dcterms:created>
  <dcterms:modified xsi:type="dcterms:W3CDTF">2019-05-28T07:05:59Z</dcterms:modified>
</cp:coreProperties>
</file>