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9. Népjólét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'5.9. Népjólét'!$A$1:$U$20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0" i="1" s="1"/>
  <c r="F10" i="1"/>
  <c r="G10" i="1"/>
  <c r="H10" i="1"/>
  <c r="H20" i="1" s="1"/>
  <c r="I10" i="1"/>
  <c r="I20" i="1" s="1"/>
  <c r="J10" i="1"/>
  <c r="K10" i="1"/>
  <c r="L10" i="1"/>
  <c r="L20" i="1" s="1"/>
  <c r="N10" i="1"/>
  <c r="O10" i="1"/>
  <c r="Q10" i="1"/>
  <c r="Q20" i="1" s="1"/>
  <c r="R10" i="1"/>
  <c r="S10" i="1"/>
  <c r="T10" i="1"/>
  <c r="T20" i="1" s="1"/>
  <c r="U10" i="1"/>
  <c r="U20" i="1" s="1"/>
  <c r="D11" i="1"/>
  <c r="M11" i="1"/>
  <c r="D12" i="1"/>
  <c r="M12" i="1"/>
  <c r="D13" i="1"/>
  <c r="P13" i="1"/>
  <c r="M13" i="1" s="1"/>
  <c r="D14" i="1"/>
  <c r="M14" i="1"/>
  <c r="E15" i="1"/>
  <c r="D15" i="1" s="1"/>
  <c r="F15" i="1"/>
  <c r="F20" i="1" s="1"/>
  <c r="G15" i="1"/>
  <c r="H15" i="1"/>
  <c r="I15" i="1"/>
  <c r="J15" i="1"/>
  <c r="J20" i="1" s="1"/>
  <c r="K15" i="1"/>
  <c r="L15" i="1"/>
  <c r="N15" i="1"/>
  <c r="P15" i="1"/>
  <c r="Q15" i="1"/>
  <c r="R15" i="1"/>
  <c r="R20" i="1" s="1"/>
  <c r="S15" i="1"/>
  <c r="T15" i="1"/>
  <c r="U15" i="1"/>
  <c r="D16" i="1"/>
  <c r="O16" i="1"/>
  <c r="O15" i="1" s="1"/>
  <c r="O20" i="1" s="1"/>
  <c r="D17" i="1"/>
  <c r="M17" i="1"/>
  <c r="D18" i="1"/>
  <c r="M18" i="1"/>
  <c r="D19" i="1"/>
  <c r="M19" i="1"/>
  <c r="G20" i="1"/>
  <c r="K20" i="1"/>
  <c r="S20" i="1"/>
  <c r="D20" i="1" l="1"/>
  <c r="M15" i="1"/>
  <c r="N20" i="1"/>
  <c r="P10" i="1"/>
  <c r="D10" i="1"/>
  <c r="M16" i="1"/>
  <c r="M10" i="1" l="1"/>
  <c r="P20" i="1"/>
  <c r="M20" i="1" s="1"/>
</calcChain>
</file>

<file path=xl/sharedStrings.xml><?xml version="1.0" encoding="utf-8"?>
<sst xmlns="http://schemas.openxmlformats.org/spreadsheetml/2006/main" count="75" uniqueCount="65">
  <si>
    <t xml:space="preserve"> </t>
  </si>
  <si>
    <t>Összesen</t>
  </si>
  <si>
    <t>Állami (államigazgatási) feladat</t>
  </si>
  <si>
    <t>11.3</t>
  </si>
  <si>
    <t>Hátrányos helyzetű gyermekek hétvégi étkeztetésének megvalósítása a Magyar Máltai Szeretetszolgálat Debreceni Csoportja által</t>
  </si>
  <si>
    <t>11.2.3</t>
  </si>
  <si>
    <t>De Klinikai Központ Gyermekgyógyászati Klinikán  tartós gyógykezelés alatt álló gyermekek tankötelezettségének támogatása</t>
  </si>
  <si>
    <t>11.2.2</t>
  </si>
  <si>
    <t>Bursa Hungarica Felsőoktatási Önkormányzati Ösztöndíjpályázat</t>
  </si>
  <si>
    <t>11.2.1</t>
  </si>
  <si>
    <t>Önként vállalt feladat</t>
  </si>
  <si>
    <t>11.2</t>
  </si>
  <si>
    <t>Ellátási szerződésekhez kapcsolodó egyéb kiadások</t>
  </si>
  <si>
    <t>11.1.4</t>
  </si>
  <si>
    <t>Hátrányos helyzetű gyermekek nyári üdültetése</t>
  </si>
  <si>
    <t>11.1.3</t>
  </si>
  <si>
    <t>A szociális és gyermekjóléti intézmények szolgáltatói nyilvántartásba történő bejegyzéséhez, az adatok módosításához, hatósági eljárásokhoz kapcsolódó kiadások</t>
  </si>
  <si>
    <t>11.1.2</t>
  </si>
  <si>
    <t>Ellátási szerződések az önkormányzat által kötelezően ellátandó szociális- és gyermekjóléti feladatokra</t>
  </si>
  <si>
    <t>11.1.1</t>
  </si>
  <si>
    <t>Kötelező feladat</t>
  </si>
  <si>
    <t>11.1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</si>
  <si>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</si>
  <si>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</si>
  <si>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</si>
  <si>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</si>
  <si>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</si>
  <si>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</si>
  <si>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</si>
  <si>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</si>
  <si>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</si>
  <si>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</si>
  <si>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</si>
  <si>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</si>
  <si>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</si>
  <si>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</si>
  <si>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</si>
  <si>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</si>
  <si>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</si>
  <si>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</si>
  <si>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</si>
  <si>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</si>
  <si>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</si>
  <si>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</si>
  <si>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</si>
  <si>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</si>
  <si>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</si>
  <si>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</si>
  <si>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</si>
  <si>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</si>
  <si>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</si>
  <si>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</si>
  <si>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</si>
  <si>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</si>
  <si>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</si>
  <si>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</si>
  <si>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</si>
  <si>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</si>
  <si>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</si>
  <si>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</si>
  <si>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</si>
  <si>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11. cím részletezése)</t>
  </si>
  <si>
    <t>Népjóléti feladatok</t>
  </si>
  <si>
    <t>(5.9. melléklet a 4/2018. (II. 22.) önkormányzati rendelethez)</t>
  </si>
  <si>
    <t>10.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</si>
</sst>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u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2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2. Közművelődés"/>
      <sheetName val="5.13. Támogatások"/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U23"/>
  <sheetViews>
    <sheetView tabSelected="1" view="pageBreakPreview" zoomScale="82" zoomScaleNormal="71" zoomScaleSheetLayoutView="82" workbookViewId="0">
      <selection sqref="A1:U1"/>
    </sheetView>
  </sheetViews>
  <sheetFormatPr defaultRowHeight="12.75" x14ac:dyDescent="0.2"/>
  <cols>
    <col min="1" max="1" width="6.5703125" customWidth="1"/>
    <col min="2" max="2" width="8.5703125" customWidth="1"/>
    <col min="3" max="3" width="33.5703125" customWidth="1"/>
    <col min="4" max="4" width="17.140625" customWidth="1"/>
    <col min="5" max="5" width="14.5703125" customWidth="1"/>
    <col min="6" max="6" width="16.140625" customWidth="1"/>
    <col min="7" max="12" width="14.5703125" customWidth="1"/>
    <col min="13" max="13" width="21.28515625" customWidth="1"/>
    <col min="14" max="14" width="13.5703125" customWidth="1"/>
    <col min="15" max="15" width="14.7109375" customWidth="1"/>
    <col min="16" max="16" width="14.42578125" customWidth="1"/>
    <col min="17" max="17" width="11.28515625" customWidth="1"/>
    <col min="18" max="18" width="15.140625" customWidth="1"/>
    <col min="19" max="19" width="13.5703125" customWidth="1"/>
    <col min="20" max="20" width="13.42578125" customWidth="1"/>
    <col min="21" max="21" width="16.28515625" customWidth="1"/>
  </cols>
  <sheetData>
    <row r="1" spans="1:21" ht="18" x14ac:dyDescent="0.2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x14ac:dyDescent="0.2">
      <c r="A2" s="23" t="s">
        <v>63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 x14ac:dyDescent="0.2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" x14ac:dyDescent="0.2">
      <c r="A4" s="21" t="s">
        <v>61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U5" s="19" t="s">
        <v>60</v>
      </c>
    </row>
    <row r="6" spans="1:21" x14ac:dyDescent="0.2">
      <c r="A6" s="18" t="s">
        <v>59</v>
      </c>
      <c r="B6" s="18" t="s">
        <v>58</v>
      </c>
      <c r="C6" s="18" t="s">
        <v>57</v>
      </c>
      <c r="D6" s="18" t="s">
        <v>56</v>
      </c>
      <c r="E6" s="18" t="s">
        <v>55</v>
      </c>
      <c r="F6" s="18" t="s">
        <v>54</v>
      </c>
      <c r="G6" s="18" t="s">
        <v>53</v>
      </c>
      <c r="H6" s="18" t="s">
        <v>52</v>
      </c>
      <c r="I6" s="18" t="s">
        <v>51</v>
      </c>
      <c r="J6" s="18" t="s">
        <v>50</v>
      </c>
      <c r="K6" s="18" t="s">
        <v>49</v>
      </c>
      <c r="L6" s="18" t="s">
        <v>48</v>
      </c>
      <c r="M6" s="18" t="s">
        <v>47</v>
      </c>
      <c r="N6" s="18" t="s">
        <v>46</v>
      </c>
      <c r="O6" s="18" t="s">
        <v>45</v>
      </c>
      <c r="P6" s="18" t="s">
        <v>44</v>
      </c>
      <c r="Q6" s="18" t="s">
        <v>43</v>
      </c>
      <c r="R6" s="18" t="s">
        <v>42</v>
      </c>
      <c r="S6" s="18" t="s">
        <v>41</v>
      </c>
      <c r="T6" s="18" t="s">
        <v>40</v>
      </c>
      <c r="U6" s="18" t="s">
        <v>39</v>
      </c>
    </row>
    <row r="7" spans="1:21" ht="12.75" customHeight="1" x14ac:dyDescent="0.2">
      <c r="A7" s="15" t="s">
        <v>38</v>
      </c>
      <c r="B7" s="15" t="s">
        <v>37</v>
      </c>
      <c r="C7" s="14" t="s">
        <v>36</v>
      </c>
      <c r="D7" s="14" t="s">
        <v>35</v>
      </c>
      <c r="E7" s="17" t="s">
        <v>34</v>
      </c>
      <c r="F7" s="17"/>
      <c r="G7" s="17"/>
      <c r="H7" s="17"/>
      <c r="I7" s="17"/>
      <c r="J7" s="17"/>
      <c r="K7" s="17"/>
      <c r="L7" s="17"/>
      <c r="M7" s="14" t="s">
        <v>33</v>
      </c>
      <c r="N7" s="17" t="s">
        <v>32</v>
      </c>
      <c r="O7" s="17"/>
      <c r="P7" s="17"/>
      <c r="Q7" s="17"/>
      <c r="R7" s="17"/>
      <c r="S7" s="17"/>
      <c r="T7" s="17"/>
      <c r="U7" s="17"/>
    </row>
    <row r="8" spans="1:21" ht="12.75" customHeight="1" x14ac:dyDescent="0.2">
      <c r="A8" s="15"/>
      <c r="B8" s="15"/>
      <c r="C8" s="14"/>
      <c r="D8" s="14"/>
      <c r="E8" s="16" t="s">
        <v>31</v>
      </c>
      <c r="F8" s="16"/>
      <c r="G8" s="16"/>
      <c r="H8" s="16"/>
      <c r="I8" s="16"/>
      <c r="J8" s="16" t="s">
        <v>30</v>
      </c>
      <c r="K8" s="16"/>
      <c r="L8" s="16"/>
      <c r="M8" s="14"/>
      <c r="N8" s="16" t="s">
        <v>31</v>
      </c>
      <c r="O8" s="16"/>
      <c r="P8" s="16"/>
      <c r="Q8" s="16"/>
      <c r="R8" s="16"/>
      <c r="S8" s="16" t="s">
        <v>30</v>
      </c>
      <c r="T8" s="16"/>
      <c r="U8" s="16"/>
    </row>
    <row r="9" spans="1:21" ht="87" customHeight="1" x14ac:dyDescent="0.2">
      <c r="A9" s="15"/>
      <c r="B9" s="15"/>
      <c r="C9" s="14"/>
      <c r="D9" s="14"/>
      <c r="E9" s="13" t="s">
        <v>29</v>
      </c>
      <c r="F9" s="13" t="s">
        <v>28</v>
      </c>
      <c r="G9" s="13" t="s">
        <v>27</v>
      </c>
      <c r="H9" s="13" t="s">
        <v>26</v>
      </c>
      <c r="I9" s="13" t="s">
        <v>25</v>
      </c>
      <c r="J9" s="13" t="s">
        <v>24</v>
      </c>
      <c r="K9" s="13" t="s">
        <v>23</v>
      </c>
      <c r="L9" s="13" t="s">
        <v>22</v>
      </c>
      <c r="M9" s="14"/>
      <c r="N9" s="13" t="s">
        <v>29</v>
      </c>
      <c r="O9" s="13" t="s">
        <v>28</v>
      </c>
      <c r="P9" s="13" t="s">
        <v>27</v>
      </c>
      <c r="Q9" s="13" t="s">
        <v>26</v>
      </c>
      <c r="R9" s="13" t="s">
        <v>25</v>
      </c>
      <c r="S9" s="13" t="s">
        <v>24</v>
      </c>
      <c r="T9" s="13" t="s">
        <v>23</v>
      </c>
      <c r="U9" s="13" t="s">
        <v>22</v>
      </c>
    </row>
    <row r="10" spans="1:21" s="5" customFormat="1" ht="18" x14ac:dyDescent="0.2">
      <c r="A10" s="7" t="s">
        <v>21</v>
      </c>
      <c r="B10" s="7"/>
      <c r="C10" s="6" t="s">
        <v>20</v>
      </c>
      <c r="D10" s="3">
        <f>SUM(E10:L10)</f>
        <v>45000000</v>
      </c>
      <c r="E10" s="2">
        <f>SUM(E11:E14)</f>
        <v>0</v>
      </c>
      <c r="F10" s="2">
        <f>SUM(F11:F14)</f>
        <v>0</v>
      </c>
      <c r="G10" s="2">
        <f>SUM(G11:G14)</f>
        <v>4000000</v>
      </c>
      <c r="H10" s="2">
        <f>SUM(H11:H14)</f>
        <v>0</v>
      </c>
      <c r="I10" s="2">
        <f>SUM(I11:I14)</f>
        <v>41000000</v>
      </c>
      <c r="J10" s="2">
        <f>SUM(J11:J14)</f>
        <v>0</v>
      </c>
      <c r="K10" s="2">
        <f>SUM(K11:K14)</f>
        <v>0</v>
      </c>
      <c r="L10" s="2">
        <f>SUM(L11:L14)</f>
        <v>0</v>
      </c>
      <c r="M10" s="3">
        <f>SUM(N10:U10)</f>
        <v>46224090</v>
      </c>
      <c r="N10" s="2">
        <f>SUM(N11:N14)</f>
        <v>0</v>
      </c>
      <c r="O10" s="2">
        <f>SUM(O11:O14)</f>
        <v>0</v>
      </c>
      <c r="P10" s="2">
        <f>SUM(P11:P14)</f>
        <v>4024090</v>
      </c>
      <c r="Q10" s="2">
        <f>SUM(Q11:Q14)</f>
        <v>0</v>
      </c>
      <c r="R10" s="2">
        <f>SUM(R11:R14)</f>
        <v>42200000</v>
      </c>
      <c r="S10" s="2">
        <f>SUM(S11:S14)</f>
        <v>0</v>
      </c>
      <c r="T10" s="2">
        <f>SUM(T11:T14)</f>
        <v>0</v>
      </c>
      <c r="U10" s="2">
        <f>SUM(U11:U14)</f>
        <v>0</v>
      </c>
    </row>
    <row r="11" spans="1:21" ht="60" x14ac:dyDescent="0.2">
      <c r="A11" s="11"/>
      <c r="B11" s="11" t="s">
        <v>19</v>
      </c>
      <c r="C11" s="10" t="s">
        <v>18</v>
      </c>
      <c r="D11" s="9">
        <f>SUM(E11:L11)</f>
        <v>41000000</v>
      </c>
      <c r="E11" s="8">
        <v>0</v>
      </c>
      <c r="F11" s="8">
        <v>0</v>
      </c>
      <c r="G11" s="8">
        <v>0</v>
      </c>
      <c r="H11" s="8">
        <v>0</v>
      </c>
      <c r="I11" s="8">
        <v>41000000</v>
      </c>
      <c r="J11" s="8">
        <v>0</v>
      </c>
      <c r="K11" s="8">
        <v>0</v>
      </c>
      <c r="L11" s="8">
        <v>0</v>
      </c>
      <c r="M11" s="9">
        <f>SUM(N11:U11)</f>
        <v>41000000</v>
      </c>
      <c r="N11" s="8">
        <v>0</v>
      </c>
      <c r="O11" s="8">
        <v>0</v>
      </c>
      <c r="P11" s="8">
        <v>0</v>
      </c>
      <c r="Q11" s="8">
        <v>0</v>
      </c>
      <c r="R11" s="8">
        <v>41000000</v>
      </c>
      <c r="S11" s="8">
        <v>0</v>
      </c>
      <c r="T11" s="8">
        <v>0</v>
      </c>
      <c r="U11" s="8">
        <v>0</v>
      </c>
    </row>
    <row r="12" spans="1:21" ht="105" x14ac:dyDescent="0.2">
      <c r="A12" s="11"/>
      <c r="B12" s="11" t="s">
        <v>17</v>
      </c>
      <c r="C12" s="10" t="s">
        <v>16</v>
      </c>
      <c r="D12" s="9">
        <f>SUM(E12:L12)</f>
        <v>1000000</v>
      </c>
      <c r="E12" s="8">
        <v>0</v>
      </c>
      <c r="F12" s="8">
        <v>0</v>
      </c>
      <c r="G12" s="8">
        <v>1000000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9">
        <f>SUM(N12:U12)</f>
        <v>1000000</v>
      </c>
      <c r="N12" s="8">
        <v>0</v>
      </c>
      <c r="O12" s="8">
        <v>0</v>
      </c>
      <c r="P12" s="8">
        <v>1000000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</row>
    <row r="13" spans="1:21" ht="30" x14ac:dyDescent="0.2">
      <c r="A13" s="11"/>
      <c r="B13" s="11" t="s">
        <v>15</v>
      </c>
      <c r="C13" s="10" t="s">
        <v>14</v>
      </c>
      <c r="D13" s="9">
        <f>SUM(E13:L13)</f>
        <v>3000000</v>
      </c>
      <c r="E13" s="8">
        <v>0</v>
      </c>
      <c r="F13" s="8">
        <v>0</v>
      </c>
      <c r="G13" s="8">
        <v>3000000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9">
        <f>SUM(N13:U13)</f>
        <v>3024090</v>
      </c>
      <c r="N13" s="8">
        <v>0</v>
      </c>
      <c r="O13" s="8">
        <v>0</v>
      </c>
      <c r="P13" s="8">
        <f>3000000+24090</f>
        <v>3024090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</row>
    <row r="14" spans="1:21" ht="30" x14ac:dyDescent="0.2">
      <c r="A14" s="11"/>
      <c r="B14" s="11" t="s">
        <v>13</v>
      </c>
      <c r="C14" s="10" t="s">
        <v>12</v>
      </c>
      <c r="D14" s="9">
        <f>SUM(E14:L14)</f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9">
        <f>SUM(N14:U14)</f>
        <v>1200000</v>
      </c>
      <c r="N14" s="8">
        <v>0</v>
      </c>
      <c r="O14" s="8">
        <v>0</v>
      </c>
      <c r="P14" s="8">
        <v>0</v>
      </c>
      <c r="Q14" s="8">
        <v>0</v>
      </c>
      <c r="R14" s="8">
        <v>1200000</v>
      </c>
      <c r="S14" s="8">
        <v>0</v>
      </c>
      <c r="T14" s="8">
        <v>0</v>
      </c>
      <c r="U14" s="8">
        <v>0</v>
      </c>
    </row>
    <row r="15" spans="1:21" s="5" customFormat="1" ht="18" x14ac:dyDescent="0.2">
      <c r="A15" s="7" t="s">
        <v>11</v>
      </c>
      <c r="B15" s="7"/>
      <c r="C15" s="6" t="s">
        <v>10</v>
      </c>
      <c r="D15" s="3">
        <f>SUM(E15:L15)</f>
        <v>12700000</v>
      </c>
      <c r="E15" s="2">
        <f>SUM(E16:E18)</f>
        <v>0</v>
      </c>
      <c r="F15" s="2">
        <f>SUM(F16:F18)</f>
        <v>7200000</v>
      </c>
      <c r="G15" s="2">
        <f>SUM(G16:G18)</f>
        <v>0</v>
      </c>
      <c r="H15" s="2">
        <f>SUM(H16:H18)</f>
        <v>0</v>
      </c>
      <c r="I15" s="2">
        <f>SUM(I16:I18)</f>
        <v>5500000</v>
      </c>
      <c r="J15" s="2">
        <f>SUM(J16:J18)</f>
        <v>0</v>
      </c>
      <c r="K15" s="2">
        <f>SUM(K16:K18)</f>
        <v>0</v>
      </c>
      <c r="L15" s="2">
        <f>SUM(L16:L18)</f>
        <v>0</v>
      </c>
      <c r="M15" s="3">
        <f>SUM(N15:U15)</f>
        <v>13810000</v>
      </c>
      <c r="N15" s="2">
        <f>SUM(N16:N18)</f>
        <v>0</v>
      </c>
      <c r="O15" s="2">
        <f>SUM(O16:O18)</f>
        <v>8310000</v>
      </c>
      <c r="P15" s="2">
        <f>SUM(P16:P18)</f>
        <v>0</v>
      </c>
      <c r="Q15" s="2">
        <f>SUM(Q16:Q18)</f>
        <v>0</v>
      </c>
      <c r="R15" s="2">
        <f>SUM(R16:R18)</f>
        <v>5500000</v>
      </c>
      <c r="S15" s="2">
        <f>SUM(S16:S18)</f>
        <v>0</v>
      </c>
      <c r="T15" s="2">
        <f>SUM(T16:T18)</f>
        <v>0</v>
      </c>
      <c r="U15" s="2">
        <f>SUM(U16:U18)</f>
        <v>0</v>
      </c>
    </row>
    <row r="16" spans="1:21" ht="45" x14ac:dyDescent="0.2">
      <c r="A16" s="11"/>
      <c r="B16" s="11" t="s">
        <v>9</v>
      </c>
      <c r="C16" s="10" t="s">
        <v>8</v>
      </c>
      <c r="D16" s="9">
        <f>SUM(E16:L16)</f>
        <v>7200000</v>
      </c>
      <c r="E16" s="8">
        <v>0</v>
      </c>
      <c r="F16" s="8">
        <v>7200000</v>
      </c>
      <c r="G16" s="8"/>
      <c r="H16" s="8"/>
      <c r="I16" s="8">
        <v>0</v>
      </c>
      <c r="J16" s="8">
        <v>0</v>
      </c>
      <c r="K16" s="8">
        <v>0</v>
      </c>
      <c r="L16" s="8">
        <v>0</v>
      </c>
      <c r="M16" s="9">
        <f>SUM(N16:U16)</f>
        <v>8310000</v>
      </c>
      <c r="N16" s="8">
        <v>0</v>
      </c>
      <c r="O16" s="8">
        <f>7200000+1110000</f>
        <v>8310000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</row>
    <row r="17" spans="1:21" ht="90" x14ac:dyDescent="0.2">
      <c r="A17" s="11"/>
      <c r="B17" s="11" t="s">
        <v>7</v>
      </c>
      <c r="C17" s="12" t="s">
        <v>6</v>
      </c>
      <c r="D17" s="9">
        <f>SUM(E17:L17)</f>
        <v>500000</v>
      </c>
      <c r="E17" s="8">
        <v>0</v>
      </c>
      <c r="F17" s="8">
        <v>0</v>
      </c>
      <c r="G17" s="8">
        <v>0</v>
      </c>
      <c r="H17" s="8">
        <v>0</v>
      </c>
      <c r="I17" s="8">
        <v>500000</v>
      </c>
      <c r="J17" s="8">
        <v>0</v>
      </c>
      <c r="K17" s="8">
        <v>0</v>
      </c>
      <c r="L17" s="8">
        <v>0</v>
      </c>
      <c r="M17" s="9">
        <f>SUM(N17:U17)</f>
        <v>500000</v>
      </c>
      <c r="N17" s="8">
        <v>0</v>
      </c>
      <c r="O17" s="8">
        <v>0</v>
      </c>
      <c r="P17" s="8">
        <v>0</v>
      </c>
      <c r="Q17" s="8">
        <v>0</v>
      </c>
      <c r="R17" s="8">
        <v>500000</v>
      </c>
      <c r="S17" s="8">
        <v>0</v>
      </c>
      <c r="T17" s="8">
        <v>0</v>
      </c>
      <c r="U17" s="8">
        <v>0</v>
      </c>
    </row>
    <row r="18" spans="1:21" ht="75" x14ac:dyDescent="0.2">
      <c r="A18" s="11"/>
      <c r="B18" s="11" t="s">
        <v>5</v>
      </c>
      <c r="C18" s="10" t="s">
        <v>4</v>
      </c>
      <c r="D18" s="9">
        <f>SUM(E18:L18)</f>
        <v>5000000</v>
      </c>
      <c r="E18" s="8">
        <v>0</v>
      </c>
      <c r="F18" s="8">
        <v>0</v>
      </c>
      <c r="G18" s="8"/>
      <c r="H18" s="8">
        <v>0</v>
      </c>
      <c r="I18" s="8">
        <v>5000000</v>
      </c>
      <c r="J18" s="8">
        <v>0</v>
      </c>
      <c r="K18" s="8">
        <v>0</v>
      </c>
      <c r="L18" s="8">
        <v>0</v>
      </c>
      <c r="M18" s="9">
        <f>SUM(N18:U18)</f>
        <v>5000000</v>
      </c>
      <c r="N18" s="8">
        <v>0</v>
      </c>
      <c r="O18" s="8">
        <v>0</v>
      </c>
      <c r="P18" s="8">
        <v>0</v>
      </c>
      <c r="Q18" s="8">
        <v>0</v>
      </c>
      <c r="R18" s="8">
        <v>5000000</v>
      </c>
      <c r="S18" s="8">
        <v>0</v>
      </c>
      <c r="T18" s="8">
        <v>0</v>
      </c>
      <c r="U18" s="8">
        <v>0</v>
      </c>
    </row>
    <row r="19" spans="1:21" s="5" customFormat="1" ht="31.5" x14ac:dyDescent="0.2">
      <c r="A19" s="7" t="s">
        <v>3</v>
      </c>
      <c r="B19" s="7"/>
      <c r="C19" s="6" t="s">
        <v>2</v>
      </c>
      <c r="D19" s="3">
        <f>SUM(E19:L19)</f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3">
        <v>0</v>
      </c>
      <c r="M19" s="3">
        <f>SUM(N19:U19)</f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3">
        <v>0</v>
      </c>
    </row>
    <row r="20" spans="1:21" ht="33.75" customHeight="1" x14ac:dyDescent="0.2">
      <c r="A20" s="4" t="s">
        <v>1</v>
      </c>
      <c r="B20" s="4"/>
      <c r="C20" s="4"/>
      <c r="D20" s="3">
        <f>SUM(E20:L20)</f>
        <v>57700000</v>
      </c>
      <c r="E20" s="2">
        <f>E10+E15+E19</f>
        <v>0</v>
      </c>
      <c r="F20" s="2">
        <f>F10+F15+F19</f>
        <v>7200000</v>
      </c>
      <c r="G20" s="2">
        <f>G10+G15+G19</f>
        <v>4000000</v>
      </c>
      <c r="H20" s="2">
        <f>H10+H15+H19</f>
        <v>0</v>
      </c>
      <c r="I20" s="2">
        <f>I10+I15+I19</f>
        <v>46500000</v>
      </c>
      <c r="J20" s="2">
        <f>J10+J15+J19</f>
        <v>0</v>
      </c>
      <c r="K20" s="2">
        <f>K10+K15+K19</f>
        <v>0</v>
      </c>
      <c r="L20" s="2">
        <f>L10+L15+L19</f>
        <v>0</v>
      </c>
      <c r="M20" s="3">
        <f>SUM(N20:U20)</f>
        <v>60034090</v>
      </c>
      <c r="N20" s="2">
        <f>N10+N15+N19</f>
        <v>0</v>
      </c>
      <c r="O20" s="2">
        <f>O10+O15+O19</f>
        <v>8310000</v>
      </c>
      <c r="P20" s="2">
        <f>P10+P15+P19</f>
        <v>4024090</v>
      </c>
      <c r="Q20" s="2">
        <f>Q10+Q15+Q19</f>
        <v>0</v>
      </c>
      <c r="R20" s="2">
        <f>R10+R15+R19</f>
        <v>47700000</v>
      </c>
      <c r="S20" s="2">
        <f>S10+S15+S19</f>
        <v>0</v>
      </c>
      <c r="T20" s="2">
        <f>T10+T15+T19</f>
        <v>0</v>
      </c>
      <c r="U20" s="2">
        <f>U10+U15+U19</f>
        <v>0</v>
      </c>
    </row>
    <row r="23" spans="1:21" x14ac:dyDescent="0.2">
      <c r="K23" s="1"/>
      <c r="L23" s="1" t="s">
        <v>0</v>
      </c>
    </row>
  </sheetData>
  <sheetProtection selectLockedCells="1" selectUnlockedCells="1"/>
  <mergeCells count="16">
    <mergeCell ref="S8:U8"/>
    <mergeCell ref="A7:A9"/>
    <mergeCell ref="M7:M9"/>
    <mergeCell ref="B7:B9"/>
    <mergeCell ref="A3:U3"/>
    <mergeCell ref="A4:U4"/>
    <mergeCell ref="A1:U1"/>
    <mergeCell ref="A2:U2"/>
    <mergeCell ref="C7:C9"/>
    <mergeCell ref="D7:D9"/>
    <mergeCell ref="E7:L7"/>
    <mergeCell ref="A20:C20"/>
    <mergeCell ref="E8:I8"/>
    <mergeCell ref="J8:L8"/>
    <mergeCell ref="N7:U7"/>
    <mergeCell ref="N8:R8"/>
  </mergeCells>
  <printOptions horizontalCentered="1" verticalCentered="1"/>
  <pageMargins left="0.25" right="0.25" top="0.75" bottom="0.75" header="0.3" footer="0.3"/>
  <pageSetup paperSize="8" scale="4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5.9. Népjólét</vt:lpstr>
      <vt:lpstr>'5.9. Népjólét'!Nyomtatási_terület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2018-07-10T09:23:30Z</dcterms:created>
  <dcterms:modified xsi:type="dcterms:W3CDTF">2018-07-10T09:23:39Z</dcterms:modified>
</cp:coreProperties>
</file>