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ktgvetési kiadások" sheetId="2" r:id="rId1"/>
    <sheet name="költségvetési bevételek" sheetId="1" r:id="rId2"/>
    <sheet name="mérleg előir.szerint" sheetId="3" r:id="rId3"/>
    <sheet name="kiadások feladatonként" sheetId="4" r:id="rId4"/>
  </sheets>
  <calcPr calcId="124519"/>
</workbook>
</file>

<file path=xl/calcChain.xml><?xml version="1.0" encoding="utf-8"?>
<calcChain xmlns="http://schemas.openxmlformats.org/spreadsheetml/2006/main">
  <c r="C101" i="4"/>
  <c r="C22"/>
  <c r="B22"/>
  <c r="C97"/>
  <c r="C91"/>
  <c r="C81"/>
  <c r="C64"/>
  <c r="C52"/>
  <c r="B117"/>
  <c r="B119" s="1"/>
  <c r="B97"/>
  <c r="B91"/>
  <c r="B81"/>
  <c r="B64"/>
  <c r="B52"/>
  <c r="B33"/>
  <c r="B28"/>
  <c r="B28" i="3"/>
  <c r="B26"/>
  <c r="B13"/>
  <c r="B15" s="1"/>
  <c r="B7"/>
  <c r="B16" i="1"/>
  <c r="B13"/>
</calcChain>
</file>

<file path=xl/sharedStrings.xml><?xml version="1.0" encoding="utf-8"?>
<sst xmlns="http://schemas.openxmlformats.org/spreadsheetml/2006/main" count="191" uniqueCount="120">
  <si>
    <t>Bevétel megnevezése</t>
  </si>
  <si>
    <t>Működési célú támogatások áh.belülről</t>
  </si>
  <si>
    <t>Felhamozási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</si>
  <si>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</si>
  <si>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</si>
  <si>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</si>
  <si>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</si>
  <si>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</si>
  <si>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</t>
  </si>
  <si>
    <t>Finanszírozási bevételek</t>
  </si>
  <si>
    <t>BEVÉTELEK ÖSSZESEN</t>
  </si>
  <si>
    <t>Kiadás megnevezése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</si>
  <si>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</si>
  <si>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</si>
  <si>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</si>
  <si>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</si>
  <si>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</si>
  <si>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</si>
  <si>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</si>
  <si>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</si>
  <si>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</si>
  <si>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</si>
  <si>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</si>
  <si>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</si>
  <si>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</si>
  <si>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Önkormányzatok működési támogatása</t>
  </si>
  <si>
    <t>Működési célú támogatások ÁH belülről</t>
  </si>
  <si>
    <t>Felhalmozási célú támogatások ÁH belülről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</si>
  <si>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</si>
  <si>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</si>
  <si>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</si>
  <si>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</si>
  <si>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</si>
  <si>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</si>
  <si>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Hitel, kölcsönfelvétel ÁH kívülről</t>
  </si>
  <si>
    <t>Belföldi éprtékpapírok bevételei</t>
  </si>
  <si>
    <t>Költségvetési maradvány igénybevétele</t>
  </si>
  <si>
    <t>Központi, irányítószervi támogatás</t>
  </si>
  <si>
    <t>Betétek megszűntetése</t>
  </si>
  <si>
    <t>Belföldi finanszírozás bevételei</t>
  </si>
  <si>
    <t>Külföldi finanszírozás bevételei</t>
  </si>
  <si>
    <t>E Ft</t>
  </si>
  <si>
    <t>Működési kiadások</t>
  </si>
  <si>
    <t>Utak, hidak fenntartása</t>
  </si>
  <si>
    <t>Egyéb vendéglátás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</si>
  <si>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</si>
  <si>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</si>
  <si>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</si>
  <si>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</si>
  <si>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</si>
  <si>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Köztemető üzemeltetése</t>
  </si>
  <si>
    <t>Igazgatási tevékenység</t>
  </si>
  <si>
    <t>Óvodai nevelés</t>
  </si>
  <si>
    <t>Háziorvosi alapellátás</t>
  </si>
  <si>
    <t>Működési kiadások összesen</t>
  </si>
  <si>
    <t>Pénzeszköz átadás - civil szervezetek támogatása</t>
  </si>
  <si>
    <t>Felhalmozási kiadások</t>
  </si>
  <si>
    <t>Beruházás</t>
  </si>
  <si>
    <t>Felújítás</t>
  </si>
  <si>
    <t>Pénzeszköz átadás</t>
  </si>
  <si>
    <t>Felhalmozási kiadások összesen</t>
  </si>
  <si>
    <t>Tárgyévi költségvetési pénzforgalmi kiadások összesen</t>
  </si>
  <si>
    <t>Tartalékok</t>
  </si>
  <si>
    <t>KIADÁSOK ÖSSZESEN</t>
  </si>
  <si>
    <t>Család- és nővéd. Eü. gond.</t>
  </si>
  <si>
    <t>Személyi juttatások összesen</t>
  </si>
  <si>
    <t>Munkaadót terh.jár.és szoc.hozzájár.adó</t>
  </si>
  <si>
    <t>Munkaadót terh.jár.és szoc.hozzájár.adó összesen</t>
  </si>
  <si>
    <t>Út- híd karbantartás</t>
  </si>
  <si>
    <t>községgazd. Feladatok</t>
  </si>
  <si>
    <t>Dologi kiadások összesen</t>
  </si>
  <si>
    <t>Családi támogatások</t>
  </si>
  <si>
    <t>Foglalkoztatással, munkanélküliséggel kapcs.ell</t>
  </si>
  <si>
    <t>Lakhatással kapcsolatos ell.</t>
  </si>
  <si>
    <t>Intézményi ellátottak pénzbeli juttatásai</t>
  </si>
  <si>
    <t>Egyéb nem intézményi ellátások</t>
  </si>
  <si>
    <t>Ellátottak pénzbeli juttatásai összesen</t>
  </si>
  <si>
    <t>Egyéb működési célú tám. ÁH belülre</t>
  </si>
  <si>
    <t>Betegséggel kapcsolatos nem tb-i ell.</t>
  </si>
  <si>
    <t>Egyéb működési célú tám. ÁH kívülre</t>
  </si>
  <si>
    <t>Egyéb működési célú kiadások összesen</t>
  </si>
  <si>
    <t>Központi, irányítószervi támogatás folyósítása</t>
  </si>
  <si>
    <t>Belföldi finanszírozás kiadásai</t>
  </si>
  <si>
    <t>KIADÁSOK</t>
  </si>
  <si>
    <t>1. Személyi juttatások</t>
  </si>
  <si>
    <t>2. Munkaadókat terh.jár.és szoc.hozzáj.adó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</si>
  <si>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</si>
  <si>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</si>
  <si>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</si>
  <si>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</si>
  <si>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</si>
  <si>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</si>
  <si>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Költségvetési kiadások összesen</t>
  </si>
  <si>
    <t>9. Finanszírozási kiadások</t>
  </si>
  <si>
    <t>Költségvetési bevételek előirányzat csoportok szerint</t>
  </si>
  <si>
    <t>Feladatonkénti kiadások</t>
  </si>
  <si>
    <t>Előző évi költségvetési maradvány igénybevétele</t>
  </si>
  <si>
    <t>Költségvetési kiadások előirányzat csoportok szerint</t>
  </si>
  <si>
    <t>Eredeti előirányzat</t>
  </si>
  <si>
    <t>ebből: tartalék</t>
  </si>
  <si>
    <t>ÁH-on belüli megelőlegezések visszafizetése</t>
  </si>
  <si>
    <t>Központi, irányítószervi támogatások folyósításai</t>
  </si>
  <si>
    <t>KÖLTSÉGVETÉSI MÉRLEG KIEMELT ELŐIRÁNYZATOK SZERINTI BONTÁSBAN</t>
  </si>
  <si>
    <t>Gyermekétkeztetés</t>
  </si>
  <si>
    <t>Önkormányzati vagyonnal való gazdálkodás</t>
  </si>
  <si>
    <t>Család és nővédelmi eü-i gondozás</t>
  </si>
  <si>
    <t>Elvonások és befizetések</t>
  </si>
  <si>
    <t>Egyéb működési célú kiadások áh-on belülre</t>
  </si>
  <si>
    <t>EFt</t>
  </si>
  <si>
    <t>KIADÁSOK FELADATONKÉNT ÉS KIEMELT ELŐIRÁNYZATONKÉNT</t>
  </si>
  <si>
    <t>Felhalmozási célú kiadások</t>
  </si>
  <si>
    <t>Módosított ei. 12.31.</t>
  </si>
  <si>
    <t>Egyéb műk.célú támogatás ÁH-on belülről</t>
  </si>
  <si>
    <t>Talajterhelési díj</t>
  </si>
  <si>
    <t>Módosított ei.12.31.</t>
  </si>
  <si>
    <t>Fogorvosi alapellátás</t>
  </si>
  <si>
    <t>Köztemető fenntartása</t>
  </si>
  <si>
    <t>Munkahelyi étkeztetés</t>
  </si>
  <si>
    <t>Felhalm.célú pénzeszköz átadások</t>
  </si>
  <si>
    <t>1. melléklet a ../2016. (III....)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</si>
</sst>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1" fillId="0" borderId="2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0" fillId="0" borderId="8" xfId="0" applyBorder="1"/>
    <xf numFmtId="0" fontId="0" fillId="0" borderId="0" xfId="0" applyAlignment="1"/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3" fontId="0" fillId="0" borderId="26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2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0" fontId="0" fillId="0" borderId="25" xfId="0" applyBorder="1"/>
    <xf numFmtId="0" fontId="0" fillId="0" borderId="30" xfId="0" applyBorder="1"/>
    <xf numFmtId="0" fontId="1" fillId="0" borderId="13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13" xfId="0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0" fillId="0" borderId="27" xfId="0" applyBorder="1"/>
    <xf numFmtId="0" fontId="1" fillId="0" borderId="27" xfId="0" applyFont="1" applyBorder="1" applyAlignment="1">
      <alignment vertical="center"/>
    </xf>
    <xf numFmtId="0" fontId="0" fillId="0" borderId="27" xfId="0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3" fontId="0" fillId="0" borderId="32" xfId="0" applyNumberForma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0" fillId="0" borderId="32" xfId="0" applyBorder="1" applyAlignment="1">
      <alignment horizontal="right" vertical="center"/>
    </xf>
    <xf numFmtId="3" fontId="1" fillId="0" borderId="9" xfId="0" applyNumberFormat="1" applyFont="1" applyBorder="1" applyAlignment="1">
      <alignment horizontal="center" vertical="center"/>
    </xf>
    <xf numFmtId="0" fontId="0" fillId="0" borderId="26" xfId="0" applyBorder="1"/>
    <xf numFmtId="0" fontId="0" fillId="0" borderId="28" xfId="0" applyBorder="1"/>
    <xf numFmtId="0" fontId="1" fillId="0" borderId="13" xfId="0" applyFont="1" applyBorder="1"/>
    <xf numFmtId="0" fontId="3" fillId="0" borderId="13" xfId="0" applyFont="1" applyBorder="1"/>
    <xf numFmtId="0" fontId="0" fillId="0" borderId="2" xfId="0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0" fontId="1" fillId="0" borderId="4" xfId="0" applyFont="1" applyBorder="1"/>
    <xf numFmtId="3" fontId="3" fillId="0" borderId="35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33" xfId="0" applyNumberFormat="1" applyFont="1" applyBorder="1" applyAlignment="1">
      <alignment vertical="center"/>
    </xf>
    <xf numFmtId="0" fontId="0" fillId="0" borderId="13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1" fillId="0" borderId="9" xfId="0" applyNumberFormat="1" applyFont="1" applyBorder="1"/>
    <xf numFmtId="0" fontId="1" fillId="0" borderId="25" xfId="0" applyFont="1" applyBorder="1"/>
    <xf numFmtId="0" fontId="1" fillId="0" borderId="13" xfId="0" applyFont="1" applyBorder="1" applyAlignment="1">
      <alignment horizont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/>
    </xf>
    <xf numFmtId="0" fontId="0" fillId="0" borderId="2" xfId="0" applyFill="1" applyBorder="1" applyAlignment="1">
      <alignment vertical="center"/>
    </xf>
    <xf numFmtId="3" fontId="1" fillId="0" borderId="10" xfId="0" applyNumberFormat="1" applyFont="1" applyBorder="1"/>
    <xf numFmtId="0" fontId="0" fillId="0" borderId="2" xfId="0" applyFont="1" applyFill="1" applyBorder="1" applyAlignment="1">
      <alignment vertical="center"/>
    </xf>
    <xf numFmtId="3" fontId="0" fillId="0" borderId="10" xfId="0" applyNumberFormat="1" applyFont="1" applyBorder="1"/>
    <xf numFmtId="0" fontId="0" fillId="0" borderId="25" xfId="0" applyFont="1" applyBorder="1"/>
    <xf numFmtId="0" fontId="0" fillId="0" borderId="30" xfId="0" applyFont="1" applyBorder="1"/>
    <xf numFmtId="0" fontId="3" fillId="0" borderId="5" xfId="0" applyFont="1" applyFill="1" applyBorder="1" applyAlignment="1">
      <alignment vertical="center"/>
    </xf>
    <xf numFmtId="3" fontId="3" fillId="0" borderId="12" xfId="0" applyNumberFormat="1" applyFont="1" applyBorder="1"/>
    <xf numFmtId="0" fontId="3" fillId="0" borderId="30" xfId="0" applyFont="1" applyBorder="1"/>
    <xf numFmtId="0" fontId="0" fillId="0" borderId="26" xfId="0" applyBorder="1" applyAlignment="1">
      <alignment horizontal="right" vertical="center"/>
    </xf>
    <xf numFmtId="0" fontId="1" fillId="0" borderId="28" xfId="0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" fillId="0" borderId="28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3" fontId="0" fillId="0" borderId="30" xfId="0" applyNumberFormat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3" fontId="0" fillId="0" borderId="8" xfId="0" applyNumberFormat="1" applyFont="1" applyBorder="1"/>
    <xf numFmtId="0" fontId="0" fillId="0" borderId="8" xfId="0" applyFont="1" applyBorder="1"/>
    <xf numFmtId="0" fontId="0" fillId="0" borderId="30" xfId="0" applyFill="1" applyBorder="1" applyAlignment="1">
      <alignment vertical="center"/>
    </xf>
    <xf numFmtId="3" fontId="0" fillId="0" borderId="30" xfId="0" applyNumberFormat="1" applyFont="1" applyBorder="1"/>
    <xf numFmtId="0" fontId="3" fillId="0" borderId="1" xfId="0" applyFont="1" applyFill="1" applyBorder="1" applyAlignment="1">
      <alignment vertical="center"/>
    </xf>
    <xf numFmtId="3" fontId="3" fillId="0" borderId="11" xfId="0" applyNumberFormat="1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topLeftCell="A4" workbookViewId="0">
      <selection activeCell="C13" sqref="C13"/>
    </sheetView>
  </sheetViews>
  <sheetFormatPr defaultRowHeight="15"/>
  <cols>
    <col min="1" max="1" width="46.7109375" customWidth="1"/>
    <col min="2" max="2" width="23.85546875" customWidth="1"/>
    <col min="3" max="3" width="23" customWidth="1"/>
  </cols>
  <sheetData>
    <row r="1" spans="1:3" ht="30" customHeight="1">
      <c r="A1" s="104" t="s">
        <v>97</v>
      </c>
      <c r="B1" s="104"/>
      <c r="C1" s="105"/>
    </row>
    <row r="2" spans="1:3" ht="30" customHeight="1" thickBot="1">
      <c r="B2" s="4"/>
      <c r="C2" s="4" t="s">
        <v>41</v>
      </c>
    </row>
    <row r="3" spans="1:3" ht="30" customHeight="1" thickBot="1">
      <c r="A3" s="39" t="s">
        <v>11</v>
      </c>
      <c r="B3" s="29" t="s">
        <v>98</v>
      </c>
      <c r="C3" s="29" t="s">
        <v>111</v>
      </c>
    </row>
    <row r="4" spans="1:3" ht="30" customHeight="1">
      <c r="A4" s="41" t="s">
        <v>12</v>
      </c>
      <c r="B4" s="30">
        <v>98722</v>
      </c>
      <c r="C4" s="41">
        <v>102809</v>
      </c>
    </row>
    <row r="5" spans="1:3" ht="30" customHeight="1">
      <c r="A5" s="42" t="s">
        <v>13</v>
      </c>
      <c r="B5" s="31">
        <v>24694</v>
      </c>
      <c r="C5" s="42">
        <v>25481</v>
      </c>
    </row>
    <row r="6" spans="1:3" ht="30" customHeight="1">
      <c r="A6" s="42" t="s">
        <v>14</v>
      </c>
      <c r="B6" s="31">
        <v>55216</v>
      </c>
      <c r="C6" s="42">
        <v>56800</v>
      </c>
    </row>
    <row r="7" spans="1:3" ht="30" customHeight="1">
      <c r="A7" s="42" t="s">
        <v>15</v>
      </c>
      <c r="B7" s="31">
        <v>16702</v>
      </c>
      <c r="C7" s="42">
        <v>18780</v>
      </c>
    </row>
    <row r="8" spans="1:3" ht="30" customHeight="1">
      <c r="A8" s="42" t="s">
        <v>16</v>
      </c>
      <c r="B8" s="31">
        <v>6135</v>
      </c>
      <c r="C8" s="42">
        <v>68946</v>
      </c>
    </row>
    <row r="9" spans="1:3" ht="30" customHeight="1">
      <c r="A9" s="43" t="s">
        <v>99</v>
      </c>
      <c r="B9" s="46">
        <v>3440</v>
      </c>
      <c r="C9" s="43">
        <v>59400</v>
      </c>
    </row>
    <row r="10" spans="1:3" ht="30" customHeight="1">
      <c r="A10" s="42" t="s">
        <v>17</v>
      </c>
      <c r="B10" s="31">
        <v>1937</v>
      </c>
      <c r="C10" s="42">
        <v>10177</v>
      </c>
    </row>
    <row r="11" spans="1:3" ht="30" customHeight="1">
      <c r="A11" s="42" t="s">
        <v>18</v>
      </c>
      <c r="B11" s="31">
        <v>0</v>
      </c>
      <c r="C11" s="42">
        <v>8855</v>
      </c>
    </row>
    <row r="12" spans="1:3" ht="30" customHeight="1" thickBot="1">
      <c r="A12" s="44" t="s">
        <v>19</v>
      </c>
      <c r="B12" s="32">
        <v>2000</v>
      </c>
      <c r="C12" s="44">
        <v>8676</v>
      </c>
    </row>
    <row r="13" spans="1:3" ht="30" customHeight="1" thickBot="1">
      <c r="A13" s="39" t="s">
        <v>20</v>
      </c>
      <c r="B13" s="33">
        <v>205406</v>
      </c>
      <c r="C13" s="39">
        <v>300524</v>
      </c>
    </row>
    <row r="14" spans="1:3" ht="30" customHeight="1">
      <c r="A14" s="41" t="s">
        <v>100</v>
      </c>
      <c r="B14" s="36">
        <v>0</v>
      </c>
      <c r="C14" s="41">
        <v>4713</v>
      </c>
    </row>
    <row r="15" spans="1:3" ht="30" customHeight="1" thickBot="1">
      <c r="A15" s="44" t="s">
        <v>101</v>
      </c>
      <c r="B15" s="47">
        <v>91476</v>
      </c>
      <c r="C15" s="44">
        <v>91759</v>
      </c>
    </row>
    <row r="16" spans="1:3" ht="30" customHeight="1" thickBot="1">
      <c r="A16" s="45" t="s">
        <v>82</v>
      </c>
      <c r="B16" s="48">
        <v>91476</v>
      </c>
      <c r="C16" s="45">
        <v>96472</v>
      </c>
    </row>
    <row r="17" spans="1:3" ht="30" customHeight="1" thickBot="1">
      <c r="A17" s="39" t="s">
        <v>22</v>
      </c>
      <c r="B17" s="33">
        <v>296882</v>
      </c>
      <c r="C17" s="39">
        <v>396996</v>
      </c>
    </row>
    <row r="18" spans="1:3" ht="30" customHeight="1"/>
    <row r="19" spans="1:3" ht="30" customHeight="1"/>
    <row r="20" spans="1:3" ht="30" customHeight="1"/>
    <row r="21" spans="1:3" ht="30" customHeight="1"/>
    <row r="22" spans="1:3" ht="30" customHeight="1"/>
    <row r="23" spans="1:3" ht="30" customHeight="1"/>
    <row r="24" spans="1:3" ht="30" customHeight="1"/>
    <row r="25" spans="1:3" ht="30" customHeight="1"/>
    <row r="26" spans="1:3" ht="30" customHeight="1"/>
    <row r="27" spans="1:3" ht="30" customHeight="1"/>
    <row r="28" spans="1:3" ht="30" customHeight="1"/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topLeftCell="A7" workbookViewId="0">
      <selection activeCell="J13" sqref="J13"/>
    </sheetView>
  </sheetViews>
  <sheetFormatPr defaultRowHeight="15"/>
  <cols>
    <col min="1" max="1" width="51.140625" customWidth="1"/>
    <col min="2" max="2" width="21.85546875" customWidth="1"/>
  </cols>
  <sheetData>
    <row r="1" spans="1:7">
      <c r="A1" s="116" t="s">
        <v>119</v>
      </c>
      <c r="B1" s="116"/>
      <c r="C1" s="105"/>
      <c r="D1" s="105"/>
    </row>
    <row r="3" spans="1:7" ht="30" customHeight="1">
      <c r="A3" s="104" t="s">
        <v>94</v>
      </c>
      <c r="B3" s="104"/>
      <c r="C3" s="105"/>
      <c r="D3" s="105"/>
    </row>
    <row r="4" spans="1:7" ht="30" customHeight="1" thickBot="1">
      <c r="B4" s="4"/>
      <c r="D4" s="4" t="s">
        <v>41</v>
      </c>
    </row>
    <row r="5" spans="1:7" ht="30" customHeight="1" thickBot="1">
      <c r="A5" s="18" t="s">
        <v>0</v>
      </c>
      <c r="B5" s="29" t="s">
        <v>98</v>
      </c>
      <c r="C5" s="117" t="s">
        <v>111</v>
      </c>
      <c r="D5" s="118"/>
    </row>
    <row r="6" spans="1:7" ht="30" customHeight="1">
      <c r="A6" s="26" t="s">
        <v>1</v>
      </c>
      <c r="B6" s="30">
        <v>139978</v>
      </c>
      <c r="C6" s="119">
        <v>170970</v>
      </c>
      <c r="D6" s="120"/>
    </row>
    <row r="7" spans="1:7" ht="30" customHeight="1">
      <c r="A7" s="27" t="s">
        <v>2</v>
      </c>
      <c r="B7" s="31">
        <v>0</v>
      </c>
      <c r="C7" s="112">
        <v>7676</v>
      </c>
      <c r="D7" s="113"/>
    </row>
    <row r="8" spans="1:7" ht="30" customHeight="1">
      <c r="A8" s="27" t="s">
        <v>3</v>
      </c>
      <c r="B8" s="31">
        <v>27419</v>
      </c>
      <c r="C8" s="112">
        <v>38216</v>
      </c>
      <c r="D8" s="113"/>
      <c r="F8" s="24"/>
    </row>
    <row r="9" spans="1:7" ht="30" customHeight="1">
      <c r="A9" s="27" t="s">
        <v>4</v>
      </c>
      <c r="B9" s="31">
        <v>14597</v>
      </c>
      <c r="C9" s="112">
        <v>22994</v>
      </c>
      <c r="D9" s="113"/>
      <c r="F9" s="24"/>
    </row>
    <row r="10" spans="1:7" ht="30" customHeight="1">
      <c r="A10" s="27" t="s">
        <v>5</v>
      </c>
      <c r="B10" s="31">
        <v>0</v>
      </c>
      <c r="C10" s="112">
        <v>1007</v>
      </c>
      <c r="D10" s="113"/>
    </row>
    <row r="11" spans="1:7" ht="30" customHeight="1">
      <c r="A11" s="27" t="s">
        <v>6</v>
      </c>
      <c r="B11" s="31">
        <v>23412</v>
      </c>
      <c r="C11" s="112">
        <v>418</v>
      </c>
      <c r="D11" s="113"/>
      <c r="G11" s="24"/>
    </row>
    <row r="12" spans="1:7" ht="30" customHeight="1" thickBot="1">
      <c r="A12" s="28" t="s">
        <v>7</v>
      </c>
      <c r="B12" s="32">
        <v>0</v>
      </c>
      <c r="C12" s="114">
        <v>3784</v>
      </c>
      <c r="D12" s="115"/>
    </row>
    <row r="13" spans="1:7" ht="30" customHeight="1" thickBot="1">
      <c r="A13" s="18" t="s">
        <v>8</v>
      </c>
      <c r="B13" s="33">
        <f>SUM(B6:B12)</f>
        <v>205406</v>
      </c>
      <c r="C13" s="108">
        <v>245065</v>
      </c>
      <c r="D13" s="109"/>
    </row>
    <row r="14" spans="1:7" ht="30" customHeight="1">
      <c r="A14" s="35" t="s">
        <v>96</v>
      </c>
      <c r="B14" s="36">
        <v>0</v>
      </c>
      <c r="C14" s="110">
        <v>60172</v>
      </c>
      <c r="D14" s="111"/>
    </row>
    <row r="15" spans="1:7" ht="30" customHeight="1" thickBot="1">
      <c r="A15" s="25" t="s">
        <v>9</v>
      </c>
      <c r="B15" s="34">
        <v>91476</v>
      </c>
      <c r="C15" s="106">
        <v>91759</v>
      </c>
      <c r="D15" s="107"/>
    </row>
    <row r="16" spans="1:7" ht="30" customHeight="1" thickBot="1">
      <c r="A16" s="18" t="s">
        <v>10</v>
      </c>
      <c r="B16" s="33">
        <f>SUM(B13:B15)</f>
        <v>296882</v>
      </c>
      <c r="C16" s="108">
        <v>396996</v>
      </c>
      <c r="D16" s="109"/>
    </row>
  </sheetData>
  <mergeCells count="14">
    <mergeCell ref="A1:D1"/>
    <mergeCell ref="C5:D5"/>
    <mergeCell ref="C6:D6"/>
    <mergeCell ref="C7:D7"/>
    <mergeCell ref="C8:D8"/>
    <mergeCell ref="C15:D15"/>
    <mergeCell ref="C16:D16"/>
    <mergeCell ref="C14:D14"/>
    <mergeCell ref="A3:D3"/>
    <mergeCell ref="C9:D9"/>
    <mergeCell ref="C10:D10"/>
    <mergeCell ref="C11:D11"/>
    <mergeCell ref="C12:D12"/>
    <mergeCell ref="C13:D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topLeftCell="A16" workbookViewId="0">
      <selection activeCell="C19" sqref="C19"/>
    </sheetView>
  </sheetViews>
  <sheetFormatPr defaultRowHeight="15"/>
  <cols>
    <col min="1" max="1" width="47.5703125" customWidth="1"/>
    <col min="2" max="2" width="20.5703125" customWidth="1"/>
    <col min="3" max="3" width="20" customWidth="1"/>
  </cols>
  <sheetData>
    <row r="1" spans="1:3" ht="27.95" customHeight="1">
      <c r="A1" s="104" t="s">
        <v>102</v>
      </c>
      <c r="B1" s="104"/>
      <c r="C1" s="105"/>
    </row>
    <row r="2" spans="1:3" ht="27.95" customHeight="1">
      <c r="A2" s="121"/>
      <c r="B2" s="121"/>
    </row>
    <row r="3" spans="1:3" ht="27.95" customHeight="1" thickBot="1">
      <c r="A3" s="5" t="s">
        <v>23</v>
      </c>
      <c r="B3" s="4"/>
      <c r="C3" s="4" t="s">
        <v>41</v>
      </c>
    </row>
    <row r="4" spans="1:3" s="5" customFormat="1" ht="27.95" customHeight="1" thickBot="1">
      <c r="A4" s="39" t="s">
        <v>24</v>
      </c>
      <c r="B4" s="40" t="s">
        <v>98</v>
      </c>
      <c r="C4" s="29" t="s">
        <v>114</v>
      </c>
    </row>
    <row r="5" spans="1:3" ht="27.95" customHeight="1">
      <c r="A5" s="41" t="s">
        <v>25</v>
      </c>
      <c r="B5" s="54">
        <v>139978</v>
      </c>
      <c r="C5" s="56">
        <v>141394</v>
      </c>
    </row>
    <row r="6" spans="1:3" ht="27.95" customHeight="1">
      <c r="A6" s="41" t="s">
        <v>112</v>
      </c>
      <c r="B6" s="30">
        <v>0</v>
      </c>
      <c r="C6" s="87">
        <v>29576</v>
      </c>
    </row>
    <row r="7" spans="1:3" s="5" customFormat="1" ht="27.95" customHeight="1">
      <c r="A7" s="50" t="s">
        <v>26</v>
      </c>
      <c r="B7" s="55">
        <f>SUM(B5)</f>
        <v>139978</v>
      </c>
      <c r="C7" s="52">
        <v>170970</v>
      </c>
    </row>
    <row r="8" spans="1:3" s="5" customFormat="1" ht="27.95" customHeight="1">
      <c r="A8" s="50" t="s">
        <v>27</v>
      </c>
      <c r="B8" s="55">
        <v>0</v>
      </c>
      <c r="C8" s="52">
        <v>7676</v>
      </c>
    </row>
    <row r="9" spans="1:3" ht="27.95" customHeight="1">
      <c r="A9" s="43" t="s">
        <v>28</v>
      </c>
      <c r="B9" s="31">
        <v>4214</v>
      </c>
      <c r="C9" s="51">
        <v>4214</v>
      </c>
    </row>
    <row r="10" spans="1:3" ht="27.95" customHeight="1">
      <c r="A10" s="42" t="s">
        <v>29</v>
      </c>
      <c r="B10" s="31">
        <v>18855</v>
      </c>
      <c r="C10" s="51">
        <v>28774</v>
      </c>
    </row>
    <row r="11" spans="1:3" ht="27.95" customHeight="1">
      <c r="A11" s="42" t="s">
        <v>113</v>
      </c>
      <c r="B11" s="31">
        <v>0</v>
      </c>
      <c r="C11" s="51">
        <v>51</v>
      </c>
    </row>
    <row r="12" spans="1:3" ht="27.95" customHeight="1">
      <c r="A12" s="42" t="s">
        <v>30</v>
      </c>
      <c r="B12" s="31">
        <v>4000</v>
      </c>
      <c r="C12" s="51">
        <v>4000</v>
      </c>
    </row>
    <row r="13" spans="1:3" ht="27.95" customHeight="1">
      <c r="A13" s="43" t="s">
        <v>31</v>
      </c>
      <c r="B13" s="31">
        <f>SUM(B10:B12)</f>
        <v>22855</v>
      </c>
      <c r="C13" s="51">
        <v>32825</v>
      </c>
    </row>
    <row r="14" spans="1:3" ht="27.95" customHeight="1">
      <c r="A14" s="42" t="s">
        <v>32</v>
      </c>
      <c r="B14" s="31">
        <v>350</v>
      </c>
      <c r="C14" s="51">
        <v>1177</v>
      </c>
    </row>
    <row r="15" spans="1:3" s="5" customFormat="1" ht="27.95" customHeight="1">
      <c r="A15" s="50" t="s">
        <v>3</v>
      </c>
      <c r="B15" s="55">
        <f>B9+B13+B14</f>
        <v>27419</v>
      </c>
      <c r="C15" s="52">
        <v>38216</v>
      </c>
    </row>
    <row r="16" spans="1:3" s="5" customFormat="1" ht="27.95" customHeight="1">
      <c r="A16" s="50" t="s">
        <v>4</v>
      </c>
      <c r="B16" s="55">
        <v>14597</v>
      </c>
      <c r="C16" s="52">
        <v>22994</v>
      </c>
    </row>
    <row r="17" spans="1:3" s="5" customFormat="1" ht="27.95" customHeight="1">
      <c r="A17" s="50" t="s">
        <v>5</v>
      </c>
      <c r="B17" s="55">
        <v>0</v>
      </c>
      <c r="C17" s="52">
        <v>1007</v>
      </c>
    </row>
    <row r="18" spans="1:3" s="5" customFormat="1" ht="27.95" customHeight="1">
      <c r="A18" s="50" t="s">
        <v>6</v>
      </c>
      <c r="B18" s="55">
        <v>23412</v>
      </c>
      <c r="C18" s="52">
        <v>418</v>
      </c>
    </row>
    <row r="19" spans="1:3" s="5" customFormat="1" ht="27.95" customHeight="1" thickBot="1">
      <c r="A19" s="88" t="s">
        <v>7</v>
      </c>
      <c r="B19" s="89">
        <v>0</v>
      </c>
      <c r="C19" s="90">
        <v>3784</v>
      </c>
    </row>
    <row r="20" spans="1:3" s="5" customFormat="1" ht="27.95" customHeight="1" thickBot="1">
      <c r="A20" s="39" t="s">
        <v>33</v>
      </c>
      <c r="B20" s="33">
        <v>205406</v>
      </c>
      <c r="C20" s="91">
        <v>245065</v>
      </c>
    </row>
    <row r="21" spans="1:3" ht="27.95" customHeight="1">
      <c r="A21" s="41" t="s">
        <v>34</v>
      </c>
      <c r="B21" s="30">
        <v>0</v>
      </c>
      <c r="C21" s="87">
        <v>0</v>
      </c>
    </row>
    <row r="22" spans="1:3" ht="27.95" customHeight="1">
      <c r="A22" s="42" t="s">
        <v>35</v>
      </c>
      <c r="B22" s="31">
        <v>0</v>
      </c>
      <c r="C22" s="51">
        <v>0</v>
      </c>
    </row>
    <row r="23" spans="1:3" ht="27.95" customHeight="1">
      <c r="A23" s="42" t="s">
        <v>36</v>
      </c>
      <c r="B23" s="31">
        <v>0</v>
      </c>
      <c r="C23" s="51">
        <v>60172</v>
      </c>
    </row>
    <row r="24" spans="1:3" ht="27.95" customHeight="1">
      <c r="A24" s="42" t="s">
        <v>37</v>
      </c>
      <c r="B24" s="31">
        <v>91476</v>
      </c>
      <c r="C24" s="51">
        <v>91759</v>
      </c>
    </row>
    <row r="25" spans="1:3" ht="27.95" customHeight="1">
      <c r="A25" s="42" t="s">
        <v>38</v>
      </c>
      <c r="B25" s="31">
        <v>0</v>
      </c>
      <c r="C25" s="51">
        <v>0</v>
      </c>
    </row>
    <row r="26" spans="1:3" ht="27.95" customHeight="1">
      <c r="A26" s="43" t="s">
        <v>39</v>
      </c>
      <c r="B26" s="46">
        <f>SUM(B21:B25)</f>
        <v>91476</v>
      </c>
      <c r="C26" s="53">
        <v>151931</v>
      </c>
    </row>
    <row r="27" spans="1:3" ht="27.95" customHeight="1">
      <c r="A27" s="43" t="s">
        <v>40</v>
      </c>
      <c r="B27" s="46">
        <v>0</v>
      </c>
      <c r="C27" s="53">
        <v>0</v>
      </c>
    </row>
    <row r="28" spans="1:3" s="5" customFormat="1" ht="27.95" customHeight="1" thickBot="1">
      <c r="A28" s="88" t="s">
        <v>9</v>
      </c>
      <c r="B28" s="89">
        <f>SUM(B26:B27)</f>
        <v>91476</v>
      </c>
      <c r="C28" s="90">
        <v>151931</v>
      </c>
    </row>
    <row r="29" spans="1:3" s="5" customFormat="1" ht="27.95" customHeight="1" thickBot="1">
      <c r="A29" s="39" t="s">
        <v>10</v>
      </c>
      <c r="B29" s="33">
        <v>296882</v>
      </c>
      <c r="C29" s="91">
        <v>396996</v>
      </c>
    </row>
    <row r="30" spans="1:3" ht="30" customHeight="1"/>
    <row r="31" spans="1:3" ht="30" customHeight="1"/>
    <row r="32" spans="1:3" ht="30" customHeight="1"/>
  </sheetData>
  <mergeCells count="2">
    <mergeCell ref="A2:B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19"/>
  <sheetViews>
    <sheetView tabSelected="1" workbookViewId="0">
      <selection activeCell="A117" sqref="A117:C117"/>
    </sheetView>
  </sheetViews>
  <sheetFormatPr defaultRowHeight="15"/>
  <cols>
    <col min="1" max="1" width="50.85546875" customWidth="1"/>
    <col min="2" max="2" width="22" style="7" customWidth="1"/>
    <col min="3" max="3" width="20.5703125" customWidth="1"/>
  </cols>
  <sheetData>
    <row r="1" spans="1:3" ht="20.100000000000001" customHeight="1">
      <c r="A1" s="104" t="s">
        <v>109</v>
      </c>
      <c r="B1" s="104"/>
      <c r="C1" s="105"/>
    </row>
    <row r="2" spans="1:3" ht="20.100000000000001" customHeight="1">
      <c r="A2" s="121"/>
      <c r="B2" s="121"/>
    </row>
    <row r="3" spans="1:3" ht="18.95" customHeight="1">
      <c r="A3" s="14" t="s">
        <v>95</v>
      </c>
    </row>
    <row r="4" spans="1:3" ht="20.100000000000001" customHeight="1" thickBot="1">
      <c r="A4" s="14"/>
      <c r="B4" s="6"/>
      <c r="C4" s="4" t="s">
        <v>41</v>
      </c>
    </row>
    <row r="5" spans="1:3" ht="18.95" customHeight="1" thickBot="1">
      <c r="A5" s="39" t="s">
        <v>24</v>
      </c>
      <c r="B5" s="76" t="s">
        <v>98</v>
      </c>
      <c r="C5" s="29" t="s">
        <v>114</v>
      </c>
    </row>
    <row r="6" spans="1:3" ht="18.95" customHeight="1">
      <c r="A6" s="8" t="s">
        <v>42</v>
      </c>
      <c r="B6" s="19"/>
      <c r="C6" s="58"/>
    </row>
    <row r="7" spans="1:3" ht="18.95" customHeight="1">
      <c r="A7" s="1" t="s">
        <v>43</v>
      </c>
      <c r="B7" s="20">
        <v>2926</v>
      </c>
      <c r="C7" s="49">
        <v>1579</v>
      </c>
    </row>
    <row r="8" spans="1:3" ht="18.95" customHeight="1">
      <c r="A8" s="1" t="s">
        <v>103</v>
      </c>
      <c r="B8" s="20">
        <v>19247</v>
      </c>
      <c r="C8" s="49">
        <v>19802</v>
      </c>
    </row>
    <row r="9" spans="1:3" ht="18.95" customHeight="1">
      <c r="A9" s="1" t="s">
        <v>44</v>
      </c>
      <c r="B9" s="20">
        <v>858</v>
      </c>
      <c r="C9" s="49">
        <v>1743</v>
      </c>
    </row>
    <row r="10" spans="1:3" ht="18.95" customHeight="1">
      <c r="A10" s="1" t="s">
        <v>104</v>
      </c>
      <c r="B10" s="20">
        <v>902</v>
      </c>
      <c r="C10" s="49">
        <v>450</v>
      </c>
    </row>
    <row r="11" spans="1:3" ht="18.95" customHeight="1">
      <c r="A11" s="1" t="s">
        <v>45</v>
      </c>
      <c r="B11" s="20">
        <v>2880</v>
      </c>
      <c r="C11" s="49">
        <v>3097</v>
      </c>
    </row>
    <row r="12" spans="1:3" ht="18.95" customHeight="1">
      <c r="A12" s="1" t="s">
        <v>46</v>
      </c>
      <c r="B12" s="20">
        <v>7498</v>
      </c>
      <c r="C12" s="49">
        <v>7781</v>
      </c>
    </row>
    <row r="13" spans="1:3" ht="18.95" customHeight="1">
      <c r="A13" s="1" t="s">
        <v>105</v>
      </c>
      <c r="B13" s="20">
        <v>4751</v>
      </c>
      <c r="C13" s="49">
        <v>4741</v>
      </c>
    </row>
    <row r="14" spans="1:3" ht="18.95" customHeight="1">
      <c r="A14" s="1" t="s">
        <v>47</v>
      </c>
      <c r="B14" s="20">
        <v>6107</v>
      </c>
      <c r="C14" s="49">
        <v>5334</v>
      </c>
    </row>
    <row r="15" spans="1:3" ht="18.95" customHeight="1">
      <c r="A15" s="1" t="s">
        <v>48</v>
      </c>
      <c r="B15" s="20">
        <v>18944</v>
      </c>
      <c r="C15" s="49">
        <v>23460</v>
      </c>
    </row>
    <row r="16" spans="1:3" ht="18.95" customHeight="1">
      <c r="A16" s="1" t="s">
        <v>49</v>
      </c>
      <c r="B16" s="20">
        <v>4799</v>
      </c>
      <c r="C16" s="49">
        <v>5997</v>
      </c>
    </row>
    <row r="17" spans="1:3" ht="18.95" customHeight="1">
      <c r="A17" s="1" t="s">
        <v>50</v>
      </c>
      <c r="B17" s="20">
        <v>102</v>
      </c>
      <c r="C17" s="49">
        <v>102</v>
      </c>
    </row>
    <row r="18" spans="1:3" ht="18.95" customHeight="1">
      <c r="A18" s="1" t="s">
        <v>51</v>
      </c>
      <c r="B18" s="20">
        <v>69677</v>
      </c>
      <c r="C18" s="49">
        <v>71836</v>
      </c>
    </row>
    <row r="19" spans="1:3" ht="18.95" customHeight="1">
      <c r="A19" s="1" t="s">
        <v>52</v>
      </c>
      <c r="B19" s="20">
        <v>39814</v>
      </c>
      <c r="C19" s="49">
        <v>38821</v>
      </c>
    </row>
    <row r="20" spans="1:3" ht="18.95" customHeight="1">
      <c r="A20" s="92" t="s">
        <v>53</v>
      </c>
      <c r="B20" s="93">
        <v>127</v>
      </c>
      <c r="C20" s="23">
        <v>127</v>
      </c>
    </row>
    <row r="21" spans="1:3" ht="18.95" customHeight="1" thickBot="1">
      <c r="A21" s="94" t="s">
        <v>115</v>
      </c>
      <c r="B21" s="95">
        <v>0</v>
      </c>
      <c r="C21" s="38">
        <v>220</v>
      </c>
    </row>
    <row r="22" spans="1:3" s="5" customFormat="1" ht="18.95" customHeight="1" thickBot="1">
      <c r="A22" s="3" t="s">
        <v>54</v>
      </c>
      <c r="B22" s="22">
        <f>SUM(B7:B21)</f>
        <v>178632</v>
      </c>
      <c r="C22" s="60">
        <f>SUM(C7:C21)</f>
        <v>185090</v>
      </c>
    </row>
    <row r="23" spans="1:3" s="5" customFormat="1" ht="18.95" customHeight="1" thickBot="1">
      <c r="A23" s="3" t="s">
        <v>15</v>
      </c>
      <c r="B23" s="63">
        <v>16702</v>
      </c>
      <c r="C23" s="64">
        <v>18780</v>
      </c>
    </row>
    <row r="24" spans="1:3" ht="18.95" customHeight="1">
      <c r="A24" s="62" t="s">
        <v>106</v>
      </c>
      <c r="B24" s="19">
        <v>0</v>
      </c>
      <c r="C24" s="58">
        <v>3388</v>
      </c>
    </row>
    <row r="25" spans="1:3" ht="18.95" customHeight="1">
      <c r="A25" s="1" t="s">
        <v>107</v>
      </c>
      <c r="B25" s="20">
        <v>3295</v>
      </c>
      <c r="C25" s="49">
        <v>4517</v>
      </c>
    </row>
    <row r="26" spans="1:3" ht="18.95" customHeight="1">
      <c r="A26" s="1" t="s">
        <v>55</v>
      </c>
      <c r="B26" s="20">
        <v>1400</v>
      </c>
      <c r="C26" s="49">
        <v>1641</v>
      </c>
    </row>
    <row r="27" spans="1:3" ht="18.95" customHeight="1" thickBot="1">
      <c r="A27" s="2" t="s">
        <v>62</v>
      </c>
      <c r="B27" s="21">
        <v>3440</v>
      </c>
      <c r="C27" s="59">
        <v>59400</v>
      </c>
    </row>
    <row r="28" spans="1:3" s="5" customFormat="1" ht="18.95" customHeight="1" thickBot="1">
      <c r="A28" s="3" t="s">
        <v>16</v>
      </c>
      <c r="B28" s="22">
        <f>SUM(B25:B27)</f>
        <v>8135</v>
      </c>
      <c r="C28" s="60">
        <v>68946</v>
      </c>
    </row>
    <row r="29" spans="1:3" ht="18.95" customHeight="1">
      <c r="A29" s="8" t="s">
        <v>56</v>
      </c>
      <c r="B29" s="19"/>
      <c r="C29" s="58"/>
    </row>
    <row r="30" spans="1:3" ht="18.95" customHeight="1">
      <c r="A30" s="1" t="s">
        <v>57</v>
      </c>
      <c r="B30" s="20">
        <v>1937</v>
      </c>
      <c r="C30" s="49">
        <v>10177</v>
      </c>
    </row>
    <row r="31" spans="1:3" ht="18.95" customHeight="1">
      <c r="A31" s="1" t="s">
        <v>58</v>
      </c>
      <c r="B31" s="20">
        <v>0</v>
      </c>
      <c r="C31" s="49">
        <v>8855</v>
      </c>
    </row>
    <row r="32" spans="1:3" ht="18.95" customHeight="1" thickBot="1">
      <c r="A32" s="2" t="s">
        <v>59</v>
      </c>
      <c r="B32" s="21">
        <v>0</v>
      </c>
      <c r="C32" s="59">
        <v>876</v>
      </c>
    </row>
    <row r="33" spans="1:3" s="5" customFormat="1" ht="18.95" customHeight="1" thickBot="1">
      <c r="A33" s="3" t="s">
        <v>60</v>
      </c>
      <c r="B33" s="22">
        <f>SUM(B30:B32)</f>
        <v>1937</v>
      </c>
      <c r="C33" s="60">
        <v>27708</v>
      </c>
    </row>
    <row r="34" spans="1:3" ht="18.95" customHeight="1" thickBot="1">
      <c r="A34" s="45" t="s">
        <v>61</v>
      </c>
      <c r="B34" s="65">
        <v>205406</v>
      </c>
      <c r="C34" s="61">
        <v>300524</v>
      </c>
    </row>
    <row r="35" spans="1:3" ht="18.95" customHeight="1" thickBot="1">
      <c r="A35" s="67" t="s">
        <v>100</v>
      </c>
      <c r="B35" s="68">
        <v>0</v>
      </c>
      <c r="C35" s="69">
        <v>4713</v>
      </c>
    </row>
    <row r="36" spans="1:3" ht="18.95" customHeight="1" thickBot="1">
      <c r="A36" s="66" t="s">
        <v>81</v>
      </c>
      <c r="B36" s="68">
        <v>91476</v>
      </c>
      <c r="C36" s="69">
        <v>91759</v>
      </c>
    </row>
    <row r="37" spans="1:3" s="5" customFormat="1" ht="18.95" customHeight="1" thickBot="1">
      <c r="A37" s="3" t="s">
        <v>21</v>
      </c>
      <c r="B37" s="22">
        <v>91476</v>
      </c>
      <c r="C37" s="60">
        <v>96472</v>
      </c>
    </row>
    <row r="38" spans="1:3" s="5" customFormat="1" ht="18.95" customHeight="1" thickBot="1">
      <c r="A38" s="3" t="s">
        <v>22</v>
      </c>
      <c r="B38" s="22">
        <v>296882</v>
      </c>
      <c r="C38" s="60">
        <v>396996</v>
      </c>
    </row>
    <row r="39" spans="1:3" s="5" customFormat="1" ht="15" customHeight="1" thickBot="1">
      <c r="A39" s="17"/>
      <c r="B39" s="16"/>
      <c r="C39" s="4" t="s">
        <v>108</v>
      </c>
    </row>
    <row r="40" spans="1:3" s="5" customFormat="1" ht="17.100000000000001" customHeight="1" thickBot="1">
      <c r="A40" s="18" t="s">
        <v>24</v>
      </c>
      <c r="B40" s="57" t="s">
        <v>98</v>
      </c>
      <c r="C40" s="75" t="s">
        <v>114</v>
      </c>
    </row>
    <row r="41" spans="1:3" ht="17.100000000000001" customHeight="1">
      <c r="A41" s="12" t="s">
        <v>12</v>
      </c>
      <c r="B41" s="70"/>
      <c r="C41" s="74"/>
    </row>
    <row r="42" spans="1:3" ht="17.100000000000001" customHeight="1">
      <c r="A42" s="10" t="s">
        <v>103</v>
      </c>
      <c r="B42" s="71">
        <v>5249</v>
      </c>
      <c r="C42" s="23">
        <v>5588</v>
      </c>
    </row>
    <row r="43" spans="1:3" ht="17.100000000000001" customHeight="1">
      <c r="A43" s="9" t="s">
        <v>47</v>
      </c>
      <c r="B43" s="71">
        <v>2083</v>
      </c>
      <c r="C43" s="23">
        <v>1610</v>
      </c>
    </row>
    <row r="44" spans="1:3" ht="17.100000000000001" customHeight="1">
      <c r="A44" s="9" t="s">
        <v>45</v>
      </c>
      <c r="B44" s="71">
        <v>300</v>
      </c>
      <c r="C44" s="23">
        <v>300</v>
      </c>
    </row>
    <row r="45" spans="1:3" ht="17.100000000000001" customHeight="1">
      <c r="A45" s="9" t="s">
        <v>44</v>
      </c>
      <c r="B45" s="71">
        <v>675</v>
      </c>
      <c r="C45" s="23">
        <v>865</v>
      </c>
    </row>
    <row r="46" spans="1:3" ht="17.100000000000001" customHeight="1">
      <c r="A46" s="10" t="s">
        <v>64</v>
      </c>
      <c r="B46" s="71">
        <v>2829</v>
      </c>
      <c r="C46" s="23">
        <v>2841</v>
      </c>
    </row>
    <row r="47" spans="1:3" ht="17.100000000000001" customHeight="1">
      <c r="A47" s="10" t="s">
        <v>48</v>
      </c>
      <c r="B47" s="71">
        <v>14969</v>
      </c>
      <c r="C47" s="23">
        <v>18261</v>
      </c>
    </row>
    <row r="48" spans="1:3" ht="17.100000000000001" customHeight="1">
      <c r="A48" s="10" t="s">
        <v>49</v>
      </c>
      <c r="B48" s="71">
        <v>2325</v>
      </c>
      <c r="C48" s="23">
        <v>2543</v>
      </c>
    </row>
    <row r="49" spans="1:3" ht="17.100000000000001" customHeight="1">
      <c r="A49" s="10" t="s">
        <v>46</v>
      </c>
      <c r="B49" s="71">
        <v>387</v>
      </c>
      <c r="C49" s="23">
        <v>694</v>
      </c>
    </row>
    <row r="50" spans="1:3" ht="17.100000000000001" customHeight="1">
      <c r="A50" s="10" t="s">
        <v>51</v>
      </c>
      <c r="B50" s="71">
        <v>42190</v>
      </c>
      <c r="C50" s="23">
        <v>42901</v>
      </c>
    </row>
    <row r="51" spans="1:3" ht="17.100000000000001" customHeight="1" thickBot="1">
      <c r="A51" s="11" t="s">
        <v>52</v>
      </c>
      <c r="B51" s="72">
        <v>27715</v>
      </c>
      <c r="C51" s="38">
        <v>27206</v>
      </c>
    </row>
    <row r="52" spans="1:3" s="5" customFormat="1" ht="17.100000000000001" customHeight="1" thickBot="1">
      <c r="A52" s="13" t="s">
        <v>65</v>
      </c>
      <c r="B52" s="73">
        <f>SUM(B42:B51)</f>
        <v>98722</v>
      </c>
      <c r="C52" s="60">
        <f>SUM(C42:C51)</f>
        <v>102809</v>
      </c>
    </row>
    <row r="53" spans="1:3" ht="17.100000000000001" customHeight="1">
      <c r="A53" s="12" t="s">
        <v>66</v>
      </c>
      <c r="B53" s="70"/>
      <c r="C53" s="74"/>
    </row>
    <row r="54" spans="1:3" ht="17.100000000000001" customHeight="1">
      <c r="A54" s="10" t="s">
        <v>103</v>
      </c>
      <c r="B54" s="71">
        <v>1417</v>
      </c>
      <c r="C54" s="23">
        <v>1488</v>
      </c>
    </row>
    <row r="55" spans="1:3" ht="17.100000000000001" customHeight="1">
      <c r="A55" s="9" t="s">
        <v>47</v>
      </c>
      <c r="B55" s="71">
        <v>558</v>
      </c>
      <c r="C55" s="23">
        <v>558</v>
      </c>
    </row>
    <row r="56" spans="1:3" ht="17.100000000000001" customHeight="1">
      <c r="A56" s="9" t="s">
        <v>45</v>
      </c>
      <c r="B56" s="71">
        <v>73</v>
      </c>
      <c r="C56" s="23">
        <v>73</v>
      </c>
    </row>
    <row r="57" spans="1:3" ht="17.100000000000001" customHeight="1">
      <c r="A57" s="9" t="s">
        <v>44</v>
      </c>
      <c r="B57" s="71">
        <v>183</v>
      </c>
      <c r="C57" s="23">
        <v>217</v>
      </c>
    </row>
    <row r="58" spans="1:3" ht="17.100000000000001" customHeight="1">
      <c r="A58" s="10" t="s">
        <v>64</v>
      </c>
      <c r="B58" s="71">
        <v>767</v>
      </c>
      <c r="C58" s="23">
        <v>773</v>
      </c>
    </row>
    <row r="59" spans="1:3" ht="17.100000000000001" customHeight="1">
      <c r="A59" s="10" t="s">
        <v>48</v>
      </c>
      <c r="B59" s="71">
        <v>2020</v>
      </c>
      <c r="C59" s="23">
        <v>2518</v>
      </c>
    </row>
    <row r="60" spans="1:3" ht="17.100000000000001" customHeight="1">
      <c r="A60" s="10" t="s">
        <v>49</v>
      </c>
      <c r="B60" s="71">
        <v>641</v>
      </c>
      <c r="C60" s="23">
        <v>681</v>
      </c>
    </row>
    <row r="61" spans="1:3" ht="17.100000000000001" customHeight="1">
      <c r="A61" s="10" t="s">
        <v>46</v>
      </c>
      <c r="B61" s="71">
        <v>24</v>
      </c>
      <c r="C61" s="23">
        <v>191</v>
      </c>
    </row>
    <row r="62" spans="1:3" ht="17.100000000000001" customHeight="1">
      <c r="A62" s="10" t="s">
        <v>51</v>
      </c>
      <c r="B62" s="71">
        <v>11367</v>
      </c>
      <c r="C62" s="23">
        <v>11385</v>
      </c>
    </row>
    <row r="63" spans="1:3" ht="17.100000000000001" customHeight="1" thickBot="1">
      <c r="A63" s="11" t="s">
        <v>52</v>
      </c>
      <c r="B63" s="72">
        <v>7644</v>
      </c>
      <c r="C63" s="38">
        <v>7597</v>
      </c>
    </row>
    <row r="64" spans="1:3" s="5" customFormat="1" ht="17.100000000000001" customHeight="1" thickBot="1">
      <c r="A64" s="13" t="s">
        <v>67</v>
      </c>
      <c r="B64" s="73">
        <f>SUM(B54:B63)</f>
        <v>24694</v>
      </c>
      <c r="C64" s="60">
        <f>SUM(C54:C63)</f>
        <v>25481</v>
      </c>
    </row>
    <row r="65" spans="1:3" ht="17.100000000000001" customHeight="1">
      <c r="A65" s="12" t="s">
        <v>14</v>
      </c>
      <c r="B65" s="70"/>
      <c r="C65" s="74"/>
    </row>
    <row r="66" spans="1:3" ht="17.100000000000001" customHeight="1">
      <c r="A66" s="10" t="s">
        <v>68</v>
      </c>
      <c r="B66" s="71">
        <v>2926</v>
      </c>
      <c r="C66" s="23">
        <v>1579</v>
      </c>
    </row>
    <row r="67" spans="1:3" ht="17.100000000000001" customHeight="1">
      <c r="A67" s="10" t="s">
        <v>103</v>
      </c>
      <c r="B67" s="71">
        <v>12581</v>
      </c>
      <c r="C67" s="23">
        <v>12726</v>
      </c>
    </row>
    <row r="68" spans="1:3" ht="17.100000000000001" customHeight="1">
      <c r="A68" s="10" t="s">
        <v>117</v>
      </c>
      <c r="B68" s="71">
        <v>0</v>
      </c>
      <c r="C68" s="23">
        <v>661</v>
      </c>
    </row>
    <row r="69" spans="1:3" ht="17.100000000000001" customHeight="1">
      <c r="A69" s="10" t="s">
        <v>104</v>
      </c>
      <c r="B69" s="71">
        <v>902</v>
      </c>
      <c r="C69" s="23">
        <v>450</v>
      </c>
    </row>
    <row r="70" spans="1:3" ht="17.100000000000001" customHeight="1">
      <c r="A70" s="10" t="s">
        <v>45</v>
      </c>
      <c r="B70" s="71">
        <v>2507</v>
      </c>
      <c r="C70" s="23">
        <v>2724</v>
      </c>
    </row>
    <row r="71" spans="1:3" ht="17.100000000000001" customHeight="1">
      <c r="A71" s="10" t="s">
        <v>69</v>
      </c>
      <c r="B71" s="71">
        <v>7087</v>
      </c>
      <c r="C71" s="23">
        <v>6896</v>
      </c>
    </row>
    <row r="72" spans="1:3" ht="17.100000000000001" customHeight="1">
      <c r="A72" s="10" t="s">
        <v>64</v>
      </c>
      <c r="B72" s="71">
        <v>1155</v>
      </c>
      <c r="C72" s="23">
        <v>1127</v>
      </c>
    </row>
    <row r="73" spans="1:3" ht="17.100000000000001" customHeight="1">
      <c r="A73" s="10" t="s">
        <v>47</v>
      </c>
      <c r="B73" s="71">
        <v>3466</v>
      </c>
      <c r="C73" s="23">
        <v>3166</v>
      </c>
    </row>
    <row r="74" spans="1:3" ht="17.100000000000001" customHeight="1">
      <c r="A74" s="10" t="s">
        <v>48</v>
      </c>
      <c r="B74" s="71">
        <v>1955</v>
      </c>
      <c r="C74" s="23">
        <v>2681</v>
      </c>
    </row>
    <row r="75" spans="1:3" ht="17.100000000000001" customHeight="1">
      <c r="A75" s="10" t="s">
        <v>49</v>
      </c>
      <c r="B75" s="71">
        <v>1833</v>
      </c>
      <c r="C75" s="23">
        <v>2773</v>
      </c>
    </row>
    <row r="76" spans="1:3" ht="17.100000000000001" customHeight="1">
      <c r="A76" s="10" t="s">
        <v>116</v>
      </c>
      <c r="B76" s="71">
        <v>102</v>
      </c>
      <c r="C76" s="23">
        <v>102</v>
      </c>
    </row>
    <row r="77" spans="1:3" ht="17.100000000000001" customHeight="1">
      <c r="A77" s="10" t="s">
        <v>51</v>
      </c>
      <c r="B77" s="71">
        <v>16120</v>
      </c>
      <c r="C77" s="23">
        <v>17550</v>
      </c>
    </row>
    <row r="78" spans="1:3" ht="17.100000000000001" customHeight="1">
      <c r="A78" s="10" t="s">
        <v>52</v>
      </c>
      <c r="B78" s="71">
        <v>4455</v>
      </c>
      <c r="C78" s="23">
        <v>4018</v>
      </c>
    </row>
    <row r="79" spans="1:3" ht="17.100000000000001" customHeight="1">
      <c r="A79" s="11" t="s">
        <v>115</v>
      </c>
      <c r="B79" s="72">
        <v>0</v>
      </c>
      <c r="C79" s="38">
        <v>220</v>
      </c>
    </row>
    <row r="80" spans="1:3" ht="17.100000000000001" customHeight="1" thickBot="1">
      <c r="A80" s="11" t="s">
        <v>53</v>
      </c>
      <c r="B80" s="72">
        <v>127</v>
      </c>
      <c r="C80" s="38">
        <v>127</v>
      </c>
    </row>
    <row r="81" spans="1:3" s="5" customFormat="1" ht="17.100000000000001" customHeight="1" thickBot="1">
      <c r="A81" s="13" t="s">
        <v>70</v>
      </c>
      <c r="B81" s="73">
        <f>SUM(B66:B80)</f>
        <v>55216</v>
      </c>
      <c r="C81" s="60">
        <f>SUM(C66:C80)</f>
        <v>56800</v>
      </c>
    </row>
    <row r="82" spans="1:3" s="5" customFormat="1" ht="17.45" customHeight="1" thickBot="1">
      <c r="A82" s="15"/>
      <c r="B82" s="16"/>
      <c r="C82" s="4" t="s">
        <v>41</v>
      </c>
    </row>
    <row r="83" spans="1:3" s="5" customFormat="1" ht="17.45" customHeight="1" thickBot="1">
      <c r="A83" s="13" t="s">
        <v>24</v>
      </c>
      <c r="B83" s="77" t="s">
        <v>98</v>
      </c>
      <c r="C83" s="60" t="s">
        <v>111</v>
      </c>
    </row>
    <row r="84" spans="1:3" ht="20.100000000000001" customHeight="1">
      <c r="A84" s="12" t="s">
        <v>15</v>
      </c>
      <c r="B84" s="70"/>
      <c r="C84" s="37"/>
    </row>
    <row r="85" spans="1:3" ht="20.100000000000001" customHeight="1">
      <c r="A85" s="10" t="s">
        <v>71</v>
      </c>
      <c r="B85" s="71">
        <v>840</v>
      </c>
      <c r="C85" s="23">
        <v>840</v>
      </c>
    </row>
    <row r="86" spans="1:3" ht="20.100000000000001" customHeight="1">
      <c r="A86" s="10" t="s">
        <v>78</v>
      </c>
      <c r="B86" s="71">
        <v>142</v>
      </c>
      <c r="C86" s="23">
        <v>142</v>
      </c>
    </row>
    <row r="87" spans="1:3" ht="20.100000000000001" customHeight="1">
      <c r="A87" s="10" t="s">
        <v>72</v>
      </c>
      <c r="B87" s="71">
        <v>3899</v>
      </c>
      <c r="C87" s="23">
        <v>2383</v>
      </c>
    </row>
    <row r="88" spans="1:3" ht="20.100000000000001" customHeight="1">
      <c r="A88" s="10" t="s">
        <v>73</v>
      </c>
      <c r="B88" s="71">
        <v>643</v>
      </c>
      <c r="C88" s="23">
        <v>752</v>
      </c>
    </row>
    <row r="89" spans="1:3" ht="20.100000000000001" customHeight="1">
      <c r="A89" s="10" t="s">
        <v>74</v>
      </c>
      <c r="B89" s="71">
        <v>370</v>
      </c>
      <c r="C89" s="23">
        <v>370</v>
      </c>
    </row>
    <row r="90" spans="1:3" ht="20.100000000000001" customHeight="1" thickBot="1">
      <c r="A90" s="11" t="s">
        <v>75</v>
      </c>
      <c r="B90" s="72">
        <v>10808</v>
      </c>
      <c r="C90" s="38">
        <v>14293</v>
      </c>
    </row>
    <row r="91" spans="1:3" ht="20.100000000000001" customHeight="1" thickBot="1">
      <c r="A91" s="13" t="s">
        <v>76</v>
      </c>
      <c r="B91" s="73">
        <f>SUM(B85:B90)</f>
        <v>16702</v>
      </c>
      <c r="C91" s="64">
        <f>SUM(C85:C90)</f>
        <v>18780</v>
      </c>
    </row>
    <row r="92" spans="1:3" ht="20.100000000000001" customHeight="1">
      <c r="A92" s="12" t="s">
        <v>16</v>
      </c>
      <c r="B92" s="70"/>
      <c r="C92" s="37"/>
    </row>
    <row r="93" spans="1:3" ht="20.100000000000001" customHeight="1">
      <c r="A93" s="10" t="s">
        <v>106</v>
      </c>
      <c r="B93" s="71">
        <v>0</v>
      </c>
      <c r="C93" s="23">
        <v>3388</v>
      </c>
    </row>
    <row r="94" spans="1:3" ht="20.100000000000001" customHeight="1">
      <c r="A94" s="10" t="s">
        <v>77</v>
      </c>
      <c r="B94" s="71">
        <v>3295</v>
      </c>
      <c r="C94" s="23">
        <v>4517</v>
      </c>
    </row>
    <row r="95" spans="1:3" ht="20.100000000000001" customHeight="1">
      <c r="A95" s="10" t="s">
        <v>79</v>
      </c>
      <c r="B95" s="71">
        <v>1400</v>
      </c>
      <c r="C95" s="23">
        <v>1641</v>
      </c>
    </row>
    <row r="96" spans="1:3" ht="20.100000000000001" customHeight="1" thickBot="1">
      <c r="A96" s="11" t="s">
        <v>62</v>
      </c>
      <c r="B96" s="72">
        <v>3440</v>
      </c>
      <c r="C96" s="38">
        <v>59400</v>
      </c>
    </row>
    <row r="97" spans="1:3" ht="20.100000000000001" customHeight="1" thickBot="1">
      <c r="A97" s="13" t="s">
        <v>80</v>
      </c>
      <c r="B97" s="73">
        <f>SUM(B94:B96)</f>
        <v>8135</v>
      </c>
      <c r="C97" s="64">
        <f>SUM(C93:C96)</f>
        <v>68946</v>
      </c>
    </row>
    <row r="98" spans="1:3" ht="20.100000000000001" customHeight="1">
      <c r="A98" s="80" t="s">
        <v>17</v>
      </c>
      <c r="B98" s="81">
        <v>1937</v>
      </c>
      <c r="C98" s="82">
        <v>10177</v>
      </c>
    </row>
    <row r="99" spans="1:3" ht="20.100000000000001" customHeight="1">
      <c r="A99" s="96" t="s">
        <v>18</v>
      </c>
      <c r="B99" s="97">
        <v>0</v>
      </c>
      <c r="C99" s="98">
        <v>8855</v>
      </c>
    </row>
    <row r="100" spans="1:3" ht="20.100000000000001" customHeight="1" thickBot="1">
      <c r="A100" s="99" t="s">
        <v>118</v>
      </c>
      <c r="B100" s="100">
        <v>0</v>
      </c>
      <c r="C100" s="83">
        <v>8676</v>
      </c>
    </row>
    <row r="101" spans="1:3" ht="20.100000000000001" customHeight="1" thickBot="1">
      <c r="A101" s="13" t="s">
        <v>110</v>
      </c>
      <c r="B101" s="73">
        <v>1937</v>
      </c>
      <c r="C101" s="64">
        <f>SUM(C98:C100)</f>
        <v>27708</v>
      </c>
    </row>
    <row r="102" spans="1:3" ht="20.100000000000001" customHeight="1" thickBot="1">
      <c r="A102" s="13" t="s">
        <v>20</v>
      </c>
      <c r="B102" s="73">
        <v>205406</v>
      </c>
      <c r="C102" s="64">
        <v>300524</v>
      </c>
    </row>
    <row r="103" spans="1:3" ht="20.100000000000001" customHeight="1">
      <c r="A103" s="78" t="s">
        <v>100</v>
      </c>
      <c r="B103" s="79">
        <v>0</v>
      </c>
      <c r="C103" s="37">
        <v>4713</v>
      </c>
    </row>
    <row r="104" spans="1:3" ht="20.100000000000001" customHeight="1">
      <c r="A104" s="10" t="s">
        <v>81</v>
      </c>
      <c r="B104" s="71">
        <v>91476</v>
      </c>
      <c r="C104" s="23">
        <v>91759</v>
      </c>
    </row>
    <row r="105" spans="1:3" ht="20.100000000000001" customHeight="1" thickBot="1">
      <c r="A105" s="84" t="s">
        <v>82</v>
      </c>
      <c r="B105" s="85">
        <v>91476</v>
      </c>
      <c r="C105" s="86">
        <v>96472</v>
      </c>
    </row>
    <row r="106" spans="1:3" ht="20.100000000000001" customHeight="1" thickBot="1">
      <c r="A106" s="13" t="s">
        <v>21</v>
      </c>
      <c r="B106" s="73">
        <v>91476</v>
      </c>
      <c r="C106" s="64">
        <v>96780</v>
      </c>
    </row>
    <row r="107" spans="1:3" ht="20.100000000000001" customHeight="1" thickBot="1">
      <c r="A107" s="13" t="s">
        <v>63</v>
      </c>
      <c r="B107" s="73">
        <v>296882</v>
      </c>
      <c r="C107" s="64">
        <v>396996</v>
      </c>
    </row>
    <row r="108" spans="1:3" ht="20.100000000000001" customHeight="1">
      <c r="A108" s="12" t="s">
        <v>83</v>
      </c>
      <c r="B108" s="70"/>
      <c r="C108" s="37"/>
    </row>
    <row r="109" spans="1:3" ht="20.100000000000001" customHeight="1">
      <c r="A109" s="10" t="s">
        <v>84</v>
      </c>
      <c r="B109" s="71">
        <v>98722</v>
      </c>
      <c r="C109" s="23">
        <v>102809</v>
      </c>
    </row>
    <row r="110" spans="1:3" ht="20.100000000000001" customHeight="1">
      <c r="A110" s="10" t="s">
        <v>85</v>
      </c>
      <c r="B110" s="71">
        <v>24694</v>
      </c>
      <c r="C110" s="23">
        <v>25481</v>
      </c>
    </row>
    <row r="111" spans="1:3" ht="20.100000000000001" customHeight="1">
      <c r="A111" s="10" t="s">
        <v>86</v>
      </c>
      <c r="B111" s="71">
        <v>55216</v>
      </c>
      <c r="C111" s="23">
        <v>56800</v>
      </c>
    </row>
    <row r="112" spans="1:3" ht="20.100000000000001" customHeight="1">
      <c r="A112" s="10" t="s">
        <v>87</v>
      </c>
      <c r="B112" s="71">
        <v>16702</v>
      </c>
      <c r="C112" s="23">
        <v>18780</v>
      </c>
    </row>
    <row r="113" spans="1:3" ht="20.100000000000001" customHeight="1">
      <c r="A113" s="10" t="s">
        <v>88</v>
      </c>
      <c r="B113" s="71">
        <v>8135</v>
      </c>
      <c r="C113" s="23">
        <v>68946</v>
      </c>
    </row>
    <row r="114" spans="1:3" ht="20.100000000000001" customHeight="1">
      <c r="A114" s="10" t="s">
        <v>89</v>
      </c>
      <c r="B114" s="71">
        <v>1937</v>
      </c>
      <c r="C114" s="23">
        <v>10177</v>
      </c>
    </row>
    <row r="115" spans="1:3" ht="20.100000000000001" customHeight="1">
      <c r="A115" s="10" t="s">
        <v>90</v>
      </c>
      <c r="B115" s="71">
        <v>0</v>
      </c>
      <c r="C115" s="23">
        <v>8855</v>
      </c>
    </row>
    <row r="116" spans="1:3" ht="20.100000000000001" customHeight="1">
      <c r="A116" s="10" t="s">
        <v>91</v>
      </c>
      <c r="B116" s="71">
        <v>0</v>
      </c>
      <c r="C116" s="23">
        <v>8676</v>
      </c>
    </row>
    <row r="117" spans="1:3" ht="20.100000000000001" customHeight="1">
      <c r="A117" s="101" t="s">
        <v>92</v>
      </c>
      <c r="B117" s="102">
        <f>SUM(B109:B116)</f>
        <v>205406</v>
      </c>
      <c r="C117" s="103">
        <v>300119</v>
      </c>
    </row>
    <row r="118" spans="1:3" ht="20.100000000000001" customHeight="1" thickBot="1">
      <c r="A118" s="11" t="s">
        <v>93</v>
      </c>
      <c r="B118" s="72">
        <v>91476</v>
      </c>
      <c r="C118" s="38">
        <v>96472</v>
      </c>
    </row>
    <row r="119" spans="1:3" ht="20.100000000000001" customHeight="1" thickBot="1">
      <c r="A119" s="13" t="s">
        <v>63</v>
      </c>
      <c r="B119" s="73">
        <f>SUM(B117:B118)</f>
        <v>296882</v>
      </c>
      <c r="C119" s="64">
        <v>396996</v>
      </c>
    </row>
  </sheetData>
  <mergeCells count="2">
    <mergeCell ref="A2:B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ktgvetési kiadások</vt:lpstr>
      <vt:lpstr>költségvetési bevételek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User2</cp:lastModifiedBy>
  <cp:lastPrinted>2016-03-08T09:01:06Z</cp:lastPrinted>
  <dcterms:created xsi:type="dcterms:W3CDTF">2015-03-24T08:57:57Z</dcterms:created>
  <dcterms:modified xsi:type="dcterms:W3CDTF">2016-03-08T09:05:39Z</dcterms:modified>
</cp:coreProperties>
</file>