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1.1.sz.mell." sheetId="1" r:id="rId1"/>
    <sheet name="1.2.sz.mell." sheetId="2" r:id="rId2"/>
    <sheet name="2.1.sz.mell." sheetId="3" r:id="rId3"/>
    <sheet name="2.2.sz.mell." sheetId="4" r:id="rId4"/>
    <sheet name="2.3.sz.mell." sheetId="5" r:id="rId5"/>
  </sheets>
  <definedNames>
    <definedName name="_xlnm.Print_Titles" localSheetId="0">'1.1.sz.mell.'!$1:$3</definedName>
    <definedName name="_xlnm.Print_Titles" localSheetId="2">'2.1.sz.mell.'!$1:$3</definedName>
    <definedName name="_xlnm.Print_Titles" localSheetId="3">'2.2.sz.mell.'!$1:$3</definedName>
    <definedName name="_xlnm.Print_Area" localSheetId="0">'1.1.sz.mell.'!$A$1:$C$136</definedName>
    <definedName name="_xlnm.Print_Area" localSheetId="1">'1.2.sz.mell.'!$A$1:$H$45</definedName>
    <definedName name="_xlnm.Print_Area" localSheetId="2">'2.1.sz.mell.'!$A$1:$C$136</definedName>
    <definedName name="_xlnm.Print_Area" localSheetId="3">'2.2.sz.mell.'!$A$1:$C$105</definedName>
    <definedName name="_xlnm.Print_Area" localSheetId="4">'2.3.sz.mell.'!#REF!</definedName>
  </definedNames>
  <calcPr fullCalcOnLoad="1"/>
</workbook>
</file>

<file path=xl/sharedStrings.xml><?xml version="1.0" encoding="utf-8"?>
<sst xmlns="http://schemas.openxmlformats.org/spreadsheetml/2006/main" count="329" uniqueCount="271">
  <si>
    <t>B E V É T E L E K</t>
  </si>
  <si>
    <t>Ezer forintban</t>
  </si>
  <si>
    <t>Sor-
szám</t>
  </si>
  <si>
    <t>Bevételi jogcím</t>
  </si>
  <si>
    <t>1.</t>
  </si>
  <si>
    <t>I. Működési költségvetés</t>
  </si>
  <si>
    <t>2.</t>
  </si>
  <si>
    <t xml:space="preserve">I/1. Közhatalmi bevételek </t>
  </si>
  <si>
    <t>2.1.</t>
  </si>
  <si>
    <t>Helyi adók</t>
  </si>
  <si>
    <t>2.2.</t>
  </si>
  <si>
    <t>Önkormányzatoknak átengedett közhatalni bevételek (gépjárműadó, termőföld bérb. sz. b.)</t>
  </si>
  <si>
    <t>2.3.</t>
  </si>
  <si>
    <t>Bírságok, díjak, pótlékok</t>
  </si>
  <si>
    <t>2.4.</t>
  </si>
  <si>
    <t>Bírságbevételek</t>
  </si>
  <si>
    <t>2.5.</t>
  </si>
  <si>
    <t>Egyéb fizetési kötelezettségből származó bevételek</t>
  </si>
  <si>
    <t>3.</t>
  </si>
  <si>
    <t>3.1.</t>
  </si>
  <si>
    <t>Áru- és készletértékesítés</t>
  </si>
  <si>
    <t>3.2.</t>
  </si>
  <si>
    <t>Nyújtott szolgáltatások ellenértéke</t>
  </si>
  <si>
    <t>3.3.</t>
  </si>
  <si>
    <t>Bérleti és lizingdíj bevételek</t>
  </si>
  <si>
    <t>3.4.</t>
  </si>
  <si>
    <t>Intézményi ellátási díjak</t>
  </si>
  <si>
    <t>3.5.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</si>
  <si>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</si>
  <si>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</si>
  <si>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</si>
  <si>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</si>
  <si>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</si>
  <si>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</si>
  <si>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4.</t>
  </si>
  <si>
    <t>I/3. Működési célú támogatások államháztartáson belülről</t>
  </si>
  <si>
    <t>4.1.</t>
  </si>
  <si>
    <t>Ált. működéshez és ágazati feladathoz kapcsolódó támogatások</t>
  </si>
  <si>
    <t>4.2.</t>
  </si>
  <si>
    <t>Központosított előirányzatok</t>
  </si>
  <si>
    <t>4.3.</t>
  </si>
  <si>
    <t>Kiegészítő támogatás</t>
  </si>
  <si>
    <t>4.4.</t>
  </si>
  <si>
    <t>Vis maior támogatás</t>
  </si>
  <si>
    <t>4.5.</t>
  </si>
  <si>
    <t>Egyéb működési célú központi támogatás (adósságrendezés)</t>
  </si>
  <si>
    <t>4.6.</t>
  </si>
  <si>
    <t>Előző évi költségvetési kiegészítések, visszatérülések</t>
  </si>
  <si>
    <t>4.7.</t>
  </si>
  <si>
    <t>Működési célú visszatérítendő támogatások, kölcsönök visszatérülése államháztartáson belülről</t>
  </si>
  <si>
    <t>4.8.</t>
  </si>
  <si>
    <t>Működési célú támogatásértékű bevétel (fejezet, tb. alap, más önk., társulás, nemzetiségi önk.)</t>
  </si>
  <si>
    <t>5.</t>
  </si>
  <si>
    <t>I/4. Működési célú átvett pénzeszköz államháztartáson kívülről</t>
  </si>
  <si>
    <t>5.1.</t>
  </si>
  <si>
    <t>5.2.</t>
  </si>
  <si>
    <t>Működési célú pénzeszköz átvétele államháztartáson kívülről</t>
  </si>
  <si>
    <t>6.</t>
  </si>
  <si>
    <t xml:space="preserve">7. </t>
  </si>
  <si>
    <t>II. Felhalmozási költségvetés</t>
  </si>
  <si>
    <t>8.</t>
  </si>
  <si>
    <t>II/1. Felhalmozási bevételek</t>
  </si>
  <si>
    <t>8.1.</t>
  </si>
  <si>
    <t>Tárgyi eszközök és immateriális javak értékesítése</t>
  </si>
  <si>
    <t>8.2.</t>
  </si>
  <si>
    <t>Felhalmozási célú ÁFA visszatérülés</t>
  </si>
  <si>
    <t>8.3.</t>
  </si>
  <si>
    <t>Pénzügyi befektetések bevételei</t>
  </si>
  <si>
    <t>8.4.</t>
  </si>
  <si>
    <t>Felhalmozási kamat, árfolyamnyereség</t>
  </si>
  <si>
    <t>8.5.</t>
  </si>
  <si>
    <t>Egyéb felhalmozási célú bevétel (koncesszió, vagyonkezelés, üzemeltetés)</t>
  </si>
  <si>
    <t xml:space="preserve">9. </t>
  </si>
  <si>
    <t xml:space="preserve">II/2. Felhalmozási célú támogatás államháztartáson belülről  </t>
  </si>
  <si>
    <t>9.1.</t>
  </si>
  <si>
    <t>Önkormányzat felhalmozási célú központi támogatása</t>
  </si>
  <si>
    <t>9.2.</t>
  </si>
  <si>
    <t>Egyéb felhalmozási célú központi támogatás (adósságrendezés)</t>
  </si>
  <si>
    <t>9.3.</t>
  </si>
  <si>
    <t>9.4.</t>
  </si>
  <si>
    <t>9.5.</t>
  </si>
  <si>
    <t>Felhalmozási célú támogatásértékű bevételek (fejezet, más önk., társulás, nemzetiségi önk.)</t>
  </si>
  <si>
    <t xml:space="preserve">10. </t>
  </si>
  <si>
    <t xml:space="preserve">II/3. Felhalmozási célú átvett pénzeszközök államháztartáson kívülről </t>
  </si>
  <si>
    <t>10.1.</t>
  </si>
  <si>
    <t>10.2.</t>
  </si>
  <si>
    <t>Felhalmozási célú pénzeszközök átvétele államháztartáson kívülről</t>
  </si>
  <si>
    <t>11.</t>
  </si>
  <si>
    <t>12.</t>
  </si>
  <si>
    <t xml:space="preserve">13. </t>
  </si>
  <si>
    <t>III. Finanszírozási bevételek</t>
  </si>
  <si>
    <t xml:space="preserve">13.1. </t>
  </si>
  <si>
    <t>Előző évi pénzmaradvány igénybevétele</t>
  </si>
  <si>
    <t>11.2.</t>
  </si>
  <si>
    <t>Ebből: Működési célra</t>
  </si>
  <si>
    <t>13.3.</t>
  </si>
  <si>
    <t>13.4.</t>
  </si>
  <si>
    <t>Belföldi értékpapírok értékesítése</t>
  </si>
  <si>
    <t>13.5</t>
  </si>
  <si>
    <t>13.6.</t>
  </si>
  <si>
    <t xml:space="preserve">            Felhalmozási célra</t>
  </si>
  <si>
    <t>13.7.</t>
  </si>
  <si>
    <t>Irányító szervi támogatás költségvetési szerveknek</t>
  </si>
  <si>
    <t>13.8.</t>
  </si>
  <si>
    <t>13.9.</t>
  </si>
  <si>
    <t>13.10.</t>
  </si>
  <si>
    <t>Hitelek, kölcsönök felvétele</t>
  </si>
  <si>
    <t>13.11.</t>
  </si>
  <si>
    <t>13.12.</t>
  </si>
  <si>
    <t>13.13.</t>
  </si>
  <si>
    <t>Értékpapírok kibocsátása (kötvény)</t>
  </si>
  <si>
    <t>13.14.</t>
  </si>
  <si>
    <t>13.15.</t>
  </si>
  <si>
    <t xml:space="preserve">14. </t>
  </si>
  <si>
    <t>14.1.</t>
  </si>
  <si>
    <t>Működési célú finanszírozási bevételek</t>
  </si>
  <si>
    <t>14.2.</t>
  </si>
  <si>
    <t>Felhalmozási célú finanszírozási bevételek</t>
  </si>
  <si>
    <t xml:space="preserve">15. </t>
  </si>
  <si>
    <t xml:space="preserve">16. </t>
  </si>
  <si>
    <t>IV. Függő, átfutó, kiegyenlítő bevételek</t>
  </si>
  <si>
    <t>17.</t>
  </si>
  <si>
    <t>K I A D Á S O K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</si>
  <si>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</si>
  <si>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</si>
  <si>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</si>
  <si>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</si>
  <si>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</si>
  <si>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</si>
  <si>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</si>
  <si>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kiadások kamat nélkül</t>
  </si>
  <si>
    <t>1.4.</t>
  </si>
  <si>
    <t>Működési célú kamatkiadások</t>
  </si>
  <si>
    <t>1.5</t>
  </si>
  <si>
    <t>1.6.</t>
  </si>
  <si>
    <t>Egyéb működési célú kiadások</t>
  </si>
  <si>
    <t>1.7.</t>
  </si>
  <si>
    <t>1.8.</t>
  </si>
  <si>
    <t xml:space="preserve"> - Működési célú támogatásértékű kiadások</t>
  </si>
  <si>
    <t>1.9.</t>
  </si>
  <si>
    <t>1.10.</t>
  </si>
  <si>
    <t xml:space="preserve"> - Működési célú pénzeszközátadások államháztartáson kívülre</t>
  </si>
  <si>
    <t>1.11.</t>
  </si>
  <si>
    <t>Általános tartalék</t>
  </si>
  <si>
    <t>1.12.</t>
  </si>
  <si>
    <t>Működési céltartalék</t>
  </si>
  <si>
    <t xml:space="preserve">3. </t>
  </si>
  <si>
    <t>II. Felhalmozási költségvetés kiadásai</t>
  </si>
  <si>
    <t>Beruházások</t>
  </si>
  <si>
    <t>Felújítások</t>
  </si>
  <si>
    <t>Egyéb felhalmozási kiadások</t>
  </si>
  <si>
    <t xml:space="preserve">            - Felhalmozási célú támogatásértékű kiadások</t>
  </si>
  <si>
    <t xml:space="preserve">            - Felhalmozási célú visszatérítendő támogatások, kölcsönök nyújtása, törlesztése államháztartáson kívülre</t>
  </si>
  <si>
    <t xml:space="preserve">            - Lakástámogatás</t>
  </si>
  <si>
    <t xml:space="preserve">            - Felhalmozási célú pénzeszközátadás államháztartáson kívűlre</t>
  </si>
  <si>
    <t xml:space="preserve">            - Befektetési kiadások (részesedés vásárlás, tőkeemelés)</t>
  </si>
  <si>
    <t>Felhalmozási céltartalék</t>
  </si>
  <si>
    <t xml:space="preserve">4. </t>
  </si>
  <si>
    <t>KÖLTSÉGVETÉSI KIADÁSOK ÖSSZESEN</t>
  </si>
  <si>
    <t xml:space="preserve">6. </t>
  </si>
  <si>
    <t>III. Finanszírozási kiadások</t>
  </si>
  <si>
    <t>6.1.</t>
  </si>
  <si>
    <t>6.2.</t>
  </si>
  <si>
    <t>6.3.</t>
  </si>
  <si>
    <t>6.4.</t>
  </si>
  <si>
    <t>Belföldi értékpapírok kiadásai</t>
  </si>
  <si>
    <t>6.5.</t>
  </si>
  <si>
    <t>6.6.</t>
  </si>
  <si>
    <t>6.7.</t>
  </si>
  <si>
    <t>Hitelek kölcsönök törlesztése</t>
  </si>
  <si>
    <t>6.8.</t>
  </si>
  <si>
    <t>6.9.</t>
  </si>
  <si>
    <t>6.10.</t>
  </si>
  <si>
    <t>Kötvények beváltása, visszavásárlása</t>
  </si>
  <si>
    <t>6.11.</t>
  </si>
  <si>
    <t>6.12.</t>
  </si>
  <si>
    <t xml:space="preserve">7.1. </t>
  </si>
  <si>
    <t xml:space="preserve">Működési célú finanszírozási kiadások </t>
  </si>
  <si>
    <t>7.2.</t>
  </si>
  <si>
    <t>Felhalmozási célú finanszírozási kiadások</t>
  </si>
  <si>
    <t>9.</t>
  </si>
  <si>
    <t>IV. Függő, átfutó, kiegyenlítő kiadások</t>
  </si>
  <si>
    <t>10.</t>
  </si>
  <si>
    <t xml:space="preserve">11. </t>
  </si>
  <si>
    <t>11.1.</t>
  </si>
  <si>
    <t>Működési célú egyenleg (hiány -, többlet +)</t>
  </si>
  <si>
    <t>Felhalmozási célú egyenleg (hiány -, többlet +)</t>
  </si>
  <si>
    <t>Személyi juttatások</t>
  </si>
  <si>
    <t>Intézményi működési bevételek</t>
  </si>
  <si>
    <t>Ellátottak pénzbeli juttatásai</t>
  </si>
  <si>
    <t>1/1. sz. melléklet</t>
  </si>
  <si>
    <t>I. MŰKÖDÉSI BEVÉTELEK</t>
  </si>
  <si>
    <t xml:space="preserve">II. MŰKÖDÉSI KIADÁSOK </t>
  </si>
  <si>
    <t>Bevételek  megnevezése</t>
  </si>
  <si>
    <t>módosított előirányzat</t>
  </si>
  <si>
    <t>Kiadások megnevezése</t>
  </si>
  <si>
    <t>I. FELHALMOZÁSI BEVÉTELEK</t>
  </si>
  <si>
    <t>II. FELHALMOZÁSI KIADÁSOK</t>
  </si>
  <si>
    <t>Működési célú támogatások államháztartáson belülről</t>
  </si>
  <si>
    <t>Hitel, kölcsön felvétele</t>
  </si>
  <si>
    <t>Működési célú finanszírozási bevételek összesen</t>
  </si>
  <si>
    <t>Költségvetési és finanszírozási bevételek összesen</t>
  </si>
  <si>
    <t>Függő átfutó, kiegyenlítő bevételek</t>
  </si>
  <si>
    <t>BEVÉTELEK ÖSSZESEN</t>
  </si>
  <si>
    <t>Költségvetési hiány</t>
  </si>
  <si>
    <t>Költségvetési működési bevételek összesen</t>
  </si>
  <si>
    <t>Munkaadókat terhelő járulékok és szoc.hozzájárulási adó</t>
  </si>
  <si>
    <t>Dologi kiadások (kamat nélkül)</t>
  </si>
  <si>
    <t>Működési célú tartalékok</t>
  </si>
  <si>
    <t>Belföldi értékpapír kiadásai</t>
  </si>
  <si>
    <t>Hitel, kölcsön törlesztése</t>
  </si>
  <si>
    <t>Működési célú finanszírozási kiadások összesen</t>
  </si>
  <si>
    <t>Költségvetési és finanszírozási kiadások összesen</t>
  </si>
  <si>
    <t>Függő átfutó, kiegyenlítő kiadások</t>
  </si>
  <si>
    <t>KIADÁSOK ÖSSZESEN</t>
  </si>
  <si>
    <t>Költségvetési többlet</t>
  </si>
  <si>
    <t>Belföldi értékpapír értékesítése</t>
  </si>
  <si>
    <t>Felhalmozási célkú ÁFA visszatérülés</t>
  </si>
  <si>
    <t>Pénzügyi befektetések bevétele</t>
  </si>
  <si>
    <t>Felhalmozási célú kamat, árfolyamnyereség</t>
  </si>
  <si>
    <t>Egyéb felhalmozási célú bevétel</t>
  </si>
  <si>
    <t xml:space="preserve">Közhatalmi bevételek </t>
  </si>
  <si>
    <t>Felhalmozási célú támogatás államháztartáson belülről</t>
  </si>
  <si>
    <t>Felhalmozási célú átvett pénzeszközök államháztartáson kívülről</t>
  </si>
  <si>
    <t>Költségvetési felhalmozási bevételek összesen</t>
  </si>
  <si>
    <t>Felhalmozási célú finanszírozási bevételek összesen</t>
  </si>
  <si>
    <t>Önkormányzat bevételei mindösszesen:</t>
  </si>
  <si>
    <t>Önkormányzat kiadásai mindösszesen:</t>
  </si>
  <si>
    <t>Felhalmozási célú kamatkiadások</t>
  </si>
  <si>
    <t>Felhalmozási célú kamatkiadás</t>
  </si>
  <si>
    <t>Felhalmozási célú finanszírozási kiadások összesen</t>
  </si>
  <si>
    <t>Költségvetési felhalmozási kiadások összesen</t>
  </si>
  <si>
    <t>Költségvetési működési kiadások összesen</t>
  </si>
  <si>
    <t>1/2. sz. melléklet</t>
  </si>
  <si>
    <t xml:space="preserve">    I. Működési költségvetés kiadásai</t>
  </si>
  <si>
    <t xml:space="preserve">I/2. Intézményi működési bevételek </t>
  </si>
  <si>
    <t>Éves engedélyezett létszám (fő)</t>
  </si>
  <si>
    <t>Közfoglalkoztatottak létszáma (fő)</t>
  </si>
  <si>
    <t>12.1.</t>
  </si>
  <si>
    <t>12.2.</t>
  </si>
  <si>
    <t>FINANSZÍROZÁSI BEVÉTELEK ÖSSZESEN</t>
  </si>
  <si>
    <r>
      <t xml:space="preserve">          </t>
    </r>
    <r>
      <rPr>
        <sz val="11"/>
        <rFont val="Times New Roman"/>
        <family val="1"/>
      </rPr>
      <t xml:space="preserve">  Felhalmozási célra</t>
    </r>
  </si>
  <si>
    <t>Felhalmozási célú visszatérítendő támogatások, kölcsönök visszatérülése államházt.belülről</t>
  </si>
  <si>
    <r>
      <t xml:space="preserve">          </t>
    </r>
    <r>
      <rPr>
        <sz val="11"/>
        <rFont val="Times New Roman"/>
        <family val="1"/>
      </rPr>
      <t xml:space="preserve"> Felhalmozási célra</t>
    </r>
  </si>
  <si>
    <t xml:space="preserve"> - Működési célú támogatások, kölcsönök nyújtása, törlesztése államháztart.kívülre</t>
  </si>
  <si>
    <t>Ebből:   - Működési célú támogatások, kölcsönök nyújtása, törlesztése államháztartáson belülre</t>
  </si>
  <si>
    <t>Ebből:  - Felhalmozási céllú visszatérítendő támogatások, kölcsönök nyújtása, törlesztése államháztartáson belülre</t>
  </si>
  <si>
    <t>Működési költségvetés kiadásai összesen</t>
  </si>
  <si>
    <t>Felhalmozási költségvetés kiadásai összesen</t>
  </si>
  <si>
    <t>FINANSZÍROZÁSI KIADÁSOK ÖSSZESEN</t>
  </si>
  <si>
    <t>Működési költségvetés bevételei összesen</t>
  </si>
  <si>
    <t>Felhalmozási költségvetés bevételei összesen</t>
  </si>
  <si>
    <t>KÖLTSÉGVETÉSI BEVÉTELEK ÖSSZESEN</t>
  </si>
  <si>
    <t>Működési célú visszatérítendő támogatások, kölcsönök visszatérülése államházt. kívülről</t>
  </si>
  <si>
    <t xml:space="preserve">Felhalmozási célú visszatérítendő támogatások, kölcsönök visszatérülése államházt.kívülről </t>
  </si>
  <si>
    <t>Ebből:   Működési célra</t>
  </si>
  <si>
    <t xml:space="preserve">KÖLTSÉGVETÉSI ÉS FINANSZÍROZÁSI BEVÉTELEK ÖSSZESEN  </t>
  </si>
  <si>
    <t xml:space="preserve">BEVÉTELEK ÖSSZESEN </t>
  </si>
  <si>
    <t xml:space="preserve">KÖLTSÉGVETÉSI ÉS FINANSZÍROZÁSI KIADÁSOK ÖSSZESEN:  </t>
  </si>
  <si>
    <t xml:space="preserve">KIADÁSOK ÖSSZESEN </t>
  </si>
  <si>
    <t>Ellátottak pénzbeli juttatásai (Önkormányzati segélyek, ellátások is)</t>
  </si>
  <si>
    <t>Működési célú átvett pénzeszköz államháztartáson kívülről</t>
  </si>
  <si>
    <t>KÖLTSÉGVETÉSI EGYENLEG (Költségvetési bevételek  - Költségvetési kiadások )</t>
  </si>
  <si>
    <t xml:space="preserve"> Pári Község Önkormányzata</t>
  </si>
  <si>
    <t>Kártérítés</t>
  </si>
  <si>
    <t>Pári  Község Önkormányzata</t>
  </si>
  <si>
    <t>2014. évi költségvetésének összevont mérlege</t>
  </si>
  <si>
    <t>2014. évi előirányzat</t>
  </si>
  <si>
    <t>2014. évi Működési és Fejlesztési célú bevételek és kiadások mérlege</t>
  </si>
  <si>
    <t>Felhalmozási célú visszatérítendő támogatás</t>
  </si>
  <si>
    <t>Állami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</si>
</sst>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</numFmts>
  <fonts count="82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imes New Roman CE"/>
      <family val="0"/>
    </font>
    <font>
      <b/>
      <sz val="14"/>
      <name val="Times New Roman CE"/>
      <family val="1"/>
    </font>
    <font>
      <b/>
      <sz val="14"/>
      <name val="Arial"/>
      <family val="2"/>
    </font>
    <font>
      <sz val="14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67" fillId="30" borderId="1" applyNumberFormat="0" applyAlignment="0" applyProtection="0"/>
    <xf numFmtId="0" fontId="19" fillId="31" borderId="2" applyNumberFormat="0" applyAlignment="0" applyProtection="0"/>
    <xf numFmtId="0" fontId="20" fillId="32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33" borderId="7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26" fillId="9" borderId="2" applyNumberFormat="0" applyAlignment="0" applyProtection="0"/>
    <xf numFmtId="0" fontId="0" fillId="34" borderId="12" applyNumberFormat="0" applyFont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75" fillId="41" borderId="0" applyNumberFormat="0" applyBorder="0" applyAlignment="0" applyProtection="0"/>
    <xf numFmtId="0" fontId="76" fillId="42" borderId="13" applyNumberFormat="0" applyAlignment="0" applyProtection="0"/>
    <xf numFmtId="0" fontId="2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" fillId="44" borderId="15" applyNumberFormat="0" applyFont="0" applyAlignment="0" applyProtection="0"/>
    <xf numFmtId="0" fontId="29" fillId="31" borderId="16" applyNumberFormat="0" applyAlignment="0" applyProtection="0"/>
    <xf numFmtId="0" fontId="7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5" borderId="0" applyNumberFormat="0" applyBorder="0" applyAlignment="0" applyProtection="0"/>
    <xf numFmtId="0" fontId="80" fillId="46" borderId="0" applyNumberFormat="0" applyBorder="0" applyAlignment="0" applyProtection="0"/>
    <xf numFmtId="0" fontId="81" fillId="42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94" applyFill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94" applyFont="1" applyFill="1">
      <alignment/>
      <protection/>
    </xf>
    <xf numFmtId="0" fontId="0" fillId="0" borderId="0" xfId="94" applyFont="1" applyFill="1">
      <alignment/>
      <protection/>
    </xf>
    <xf numFmtId="0" fontId="9" fillId="0" borderId="0" xfId="94" applyFont="1" applyFill="1">
      <alignment/>
      <protection/>
    </xf>
    <xf numFmtId="0" fontId="3" fillId="0" borderId="0" xfId="94" applyFont="1" applyFill="1" applyBorder="1" applyAlignment="1" applyProtection="1">
      <alignment horizontal="center" vertical="center" wrapText="1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164" fontId="3" fillId="0" borderId="0" xfId="94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94" applyFill="1" applyAlignment="1">
      <alignment/>
      <protection/>
    </xf>
    <xf numFmtId="0" fontId="2" fillId="0" borderId="0" xfId="94" applyFont="1" applyFill="1">
      <alignment/>
      <protection/>
    </xf>
    <xf numFmtId="0" fontId="2" fillId="0" borderId="0" xfId="94" applyFont="1" applyFill="1" applyAlignment="1">
      <alignment horizontal="right" vertical="center" indent="1"/>
      <protection/>
    </xf>
    <xf numFmtId="0" fontId="14" fillId="0" borderId="0" xfId="93" applyFont="1" applyBorder="1">
      <alignment/>
      <protection/>
    </xf>
    <xf numFmtId="0" fontId="14" fillId="0" borderId="0" xfId="93" applyFont="1" applyBorder="1" applyAlignment="1">
      <alignment horizontal="right"/>
      <protection/>
    </xf>
    <xf numFmtId="0" fontId="14" fillId="0" borderId="0" xfId="93" applyFont="1" applyBorder="1" applyAlignment="1">
      <alignment horizontal="center"/>
      <protection/>
    </xf>
    <xf numFmtId="0" fontId="14" fillId="0" borderId="0" xfId="93" applyFont="1" applyFill="1" applyBorder="1" applyAlignment="1">
      <alignment vertical="center"/>
      <protection/>
    </xf>
    <xf numFmtId="0" fontId="14" fillId="0" borderId="0" xfId="93" applyFont="1" applyBorder="1" applyAlignment="1">
      <alignment vertical="center"/>
      <protection/>
    </xf>
    <xf numFmtId="0" fontId="14" fillId="0" borderId="19" xfId="95" applyFont="1" applyBorder="1" applyAlignment="1">
      <alignment vertical="center" wrapText="1"/>
      <protection/>
    </xf>
    <xf numFmtId="3" fontId="14" fillId="0" borderId="19" xfId="95" applyNumberFormat="1" applyFont="1" applyBorder="1" applyAlignment="1">
      <alignment vertical="center"/>
      <protection/>
    </xf>
    <xf numFmtId="0" fontId="14" fillId="0" borderId="19" xfId="95" applyFont="1" applyBorder="1" applyAlignment="1">
      <alignment horizontal="left" vertical="center" wrapText="1"/>
      <protection/>
    </xf>
    <xf numFmtId="3" fontId="14" fillId="0" borderId="19" xfId="95" applyNumberFormat="1" applyFont="1" applyBorder="1" applyAlignment="1">
      <alignment vertical="center" wrapText="1"/>
      <protection/>
    </xf>
    <xf numFmtId="3" fontId="14" fillId="0" borderId="19" xfId="93" applyNumberFormat="1" applyFont="1" applyBorder="1" applyAlignment="1">
      <alignment vertical="center"/>
      <protection/>
    </xf>
    <xf numFmtId="0" fontId="14" fillId="0" borderId="19" xfId="93" applyFont="1" applyBorder="1" applyAlignment="1">
      <alignment vertical="center"/>
      <protection/>
    </xf>
    <xf numFmtId="3" fontId="15" fillId="0" borderId="19" xfId="95" applyNumberFormat="1" applyFont="1" applyBorder="1" applyAlignment="1">
      <alignment vertical="center"/>
      <protection/>
    </xf>
    <xf numFmtId="3" fontId="14" fillId="0" borderId="0" xfId="93" applyNumberFormat="1" applyFont="1" applyBorder="1" applyAlignment="1">
      <alignment vertical="center"/>
      <protection/>
    </xf>
    <xf numFmtId="0" fontId="14" fillId="0" borderId="19" xfId="95" applyFont="1" applyBorder="1" applyAlignment="1">
      <alignment vertical="center"/>
      <protection/>
    </xf>
    <xf numFmtId="0" fontId="14" fillId="0" borderId="0" xfId="93" applyFont="1" applyBorder="1" applyAlignment="1">
      <alignment horizontal="right" vertical="center"/>
      <protection/>
    </xf>
    <xf numFmtId="0" fontId="14" fillId="0" borderId="0" xfId="95" applyFont="1" applyBorder="1" applyAlignment="1">
      <alignment vertical="center"/>
      <protection/>
    </xf>
    <xf numFmtId="3" fontId="14" fillId="0" borderId="0" xfId="93" applyNumberFormat="1" applyFont="1" applyBorder="1" applyAlignment="1">
      <alignment horizontal="right" vertical="center"/>
      <protection/>
    </xf>
    <xf numFmtId="0" fontId="15" fillId="0" borderId="19" xfId="95" applyFont="1" applyBorder="1" applyAlignment="1">
      <alignment horizontal="left" vertical="center" wrapText="1"/>
      <protection/>
    </xf>
    <xf numFmtId="0" fontId="15" fillId="0" borderId="19" xfId="93" applyFont="1" applyBorder="1" applyAlignment="1">
      <alignment horizontal="left" vertical="center" wrapText="1"/>
      <protection/>
    </xf>
    <xf numFmtId="0" fontId="15" fillId="0" borderId="19" xfId="95" applyFont="1" applyBorder="1" applyAlignment="1">
      <alignment vertical="center" wrapText="1"/>
      <protection/>
    </xf>
    <xf numFmtId="0" fontId="15" fillId="0" borderId="19" xfId="93" applyFont="1" applyBorder="1" applyAlignment="1">
      <alignment vertical="center"/>
      <protection/>
    </xf>
    <xf numFmtId="0" fontId="12" fillId="0" borderId="0" xfId="94" applyFont="1" applyFill="1">
      <alignment/>
      <protection/>
    </xf>
    <xf numFmtId="49" fontId="8" fillId="0" borderId="0" xfId="9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 applyProtection="1">
      <alignment horizontal="left" vertical="center" wrapText="1" indent="1"/>
      <protection/>
    </xf>
    <xf numFmtId="164" fontId="6" fillId="0" borderId="0" xfId="9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94" applyFont="1" applyFill="1">
      <alignment/>
      <protection/>
    </xf>
    <xf numFmtId="0" fontId="36" fillId="0" borderId="0" xfId="94" applyFont="1" applyFill="1">
      <alignment/>
      <protection/>
    </xf>
    <xf numFmtId="0" fontId="36" fillId="0" borderId="0" xfId="94" applyFont="1" applyFill="1" applyAlignment="1">
      <alignment horizontal="right" vertical="center" indent="1"/>
      <protection/>
    </xf>
    <xf numFmtId="0" fontId="12" fillId="0" borderId="19" xfId="94" applyFont="1" applyFill="1" applyBorder="1" applyAlignment="1" applyProtection="1">
      <alignment horizontal="center" vertical="center" wrapText="1"/>
      <protection/>
    </xf>
    <xf numFmtId="0" fontId="15" fillId="0" borderId="20" xfId="95" applyFont="1" applyBorder="1" applyAlignment="1">
      <alignment horizontal="center" vertical="center" wrapText="1"/>
      <protection/>
    </xf>
    <xf numFmtId="0" fontId="15" fillId="0" borderId="20" xfId="95" applyFont="1" applyBorder="1" applyAlignment="1">
      <alignment horizontal="center" vertical="center"/>
      <protection/>
    </xf>
    <xf numFmtId="0" fontId="14" fillId="0" borderId="21" xfId="93" applyFont="1" applyBorder="1" applyAlignment="1">
      <alignment horizontal="right" vertical="center"/>
      <protection/>
    </xf>
    <xf numFmtId="0" fontId="14" fillId="0" borderId="22" xfId="93" applyFont="1" applyBorder="1" applyAlignment="1">
      <alignment horizontal="right" vertical="center"/>
      <protection/>
    </xf>
    <xf numFmtId="0" fontId="14" fillId="0" borderId="23" xfId="93" applyFont="1" applyBorder="1" applyAlignment="1">
      <alignment horizontal="center" vertical="center"/>
      <protection/>
    </xf>
    <xf numFmtId="0" fontId="14" fillId="0" borderId="24" xfId="93" applyFont="1" applyBorder="1" applyAlignment="1">
      <alignment horizontal="right" vertical="center"/>
      <protection/>
    </xf>
    <xf numFmtId="0" fontId="14" fillId="0" borderId="25" xfId="93" applyFont="1" applyBorder="1" applyAlignment="1">
      <alignment horizontal="right" vertical="center"/>
      <protection/>
    </xf>
    <xf numFmtId="0" fontId="15" fillId="0" borderId="25" xfId="95" applyFont="1" applyBorder="1" applyAlignment="1">
      <alignment horizontal="center" vertical="center"/>
      <protection/>
    </xf>
    <xf numFmtId="3" fontId="15" fillId="0" borderId="25" xfId="95" applyNumberFormat="1" applyFont="1" applyBorder="1" applyAlignment="1">
      <alignment vertical="center"/>
      <protection/>
    </xf>
    <xf numFmtId="3" fontId="15" fillId="0" borderId="25" xfId="95" applyNumberFormat="1" applyFont="1" applyBorder="1" applyAlignment="1">
      <alignment horizontal="center" vertical="center"/>
      <protection/>
    </xf>
    <xf numFmtId="0" fontId="14" fillId="0" borderId="26" xfId="93" applyFont="1" applyBorder="1" applyAlignment="1">
      <alignment horizontal="right" vertical="center"/>
      <protection/>
    </xf>
    <xf numFmtId="0" fontId="14" fillId="0" borderId="27" xfId="93" applyFont="1" applyBorder="1" applyAlignment="1">
      <alignment horizontal="right" vertical="center"/>
      <protection/>
    </xf>
    <xf numFmtId="0" fontId="15" fillId="0" borderId="28" xfId="95" applyFont="1" applyBorder="1" applyAlignment="1">
      <alignment horizontal="center" vertical="center"/>
      <protection/>
    </xf>
    <xf numFmtId="0" fontId="14" fillId="0" borderId="29" xfId="93" applyFont="1" applyBorder="1" applyAlignment="1">
      <alignment vertical="center"/>
      <protection/>
    </xf>
    <xf numFmtId="0" fontId="38" fillId="0" borderId="0" xfId="93" applyFont="1" applyBorder="1" applyAlignment="1">
      <alignment horizontal="right"/>
      <protection/>
    </xf>
    <xf numFmtId="0" fontId="39" fillId="0" borderId="19" xfId="94" applyFont="1" applyFill="1" applyBorder="1" applyAlignment="1" applyProtection="1">
      <alignment horizontal="center" vertical="center" wrapText="1"/>
      <protection/>
    </xf>
    <xf numFmtId="0" fontId="39" fillId="0" borderId="19" xfId="94" applyFont="1" applyFill="1" applyBorder="1" applyAlignment="1" applyProtection="1">
      <alignment horizontal="left" vertical="center" wrapText="1" indent="1"/>
      <protection/>
    </xf>
    <xf numFmtId="164" fontId="39" fillId="0" borderId="19" xfId="94" applyNumberFormat="1" applyFont="1" applyFill="1" applyBorder="1" applyAlignment="1" applyProtection="1">
      <alignment horizontal="right" vertical="center" wrapText="1" indent="1"/>
      <protection/>
    </xf>
    <xf numFmtId="0" fontId="40" fillId="0" borderId="19" xfId="0" applyFont="1" applyBorder="1" applyAlignment="1" applyProtection="1">
      <alignment horizontal="left" vertical="center" wrapText="1" indent="1"/>
      <protection/>
    </xf>
    <xf numFmtId="49" fontId="41" fillId="0" borderId="19" xfId="94" applyNumberFormat="1" applyFont="1" applyFill="1" applyBorder="1" applyAlignment="1" applyProtection="1">
      <alignment horizontal="left" vertical="center" wrapText="1" indent="1"/>
      <protection/>
    </xf>
    <xf numFmtId="0" fontId="42" fillId="0" borderId="19" xfId="0" applyFont="1" applyBorder="1" applyAlignment="1" applyProtection="1">
      <alignment horizontal="left" vertical="center" wrapText="1" indent="1"/>
      <protection/>
    </xf>
    <xf numFmtId="164" fontId="41" fillId="0" borderId="19" xfId="9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19" xfId="94" applyFont="1" applyFill="1" applyBorder="1" applyAlignment="1" applyProtection="1">
      <alignment horizontal="left" vertical="center" wrapText="1" indent="1"/>
      <protection/>
    </xf>
    <xf numFmtId="164" fontId="43" fillId="0" borderId="19" xfId="94" applyNumberFormat="1" applyFont="1" applyFill="1" applyBorder="1" applyAlignment="1" applyProtection="1">
      <alignment horizontal="right" vertical="center" wrapText="1" indent="1"/>
      <protection/>
    </xf>
    <xf numFmtId="164" fontId="41" fillId="0" borderId="19" xfId="94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9" xfId="94" applyFont="1" applyFill="1" applyBorder="1" applyAlignment="1" applyProtection="1">
      <alignment horizontal="left" vertical="center" wrapText="1" indent="1"/>
      <protection/>
    </xf>
    <xf numFmtId="0" fontId="45" fillId="0" borderId="19" xfId="0" applyFont="1" applyBorder="1" applyAlignment="1" applyProtection="1">
      <alignment horizontal="left" vertical="center" wrapText="1" indent="1"/>
      <protection/>
    </xf>
    <xf numFmtId="164" fontId="44" fillId="0" borderId="19" xfId="94" applyNumberFormat="1" applyFont="1" applyFill="1" applyBorder="1" applyAlignment="1" applyProtection="1">
      <alignment horizontal="right" vertical="center" wrapText="1" indent="1"/>
      <protection/>
    </xf>
    <xf numFmtId="49" fontId="39" fillId="0" borderId="19" xfId="94" applyNumberFormat="1" applyFont="1" applyFill="1" applyBorder="1" applyAlignment="1" applyProtection="1">
      <alignment horizontal="left" vertical="center" wrapText="1" indent="1"/>
      <protection/>
    </xf>
    <xf numFmtId="164" fontId="39" fillId="0" borderId="19" xfId="94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9" xfId="94" applyNumberFormat="1" applyFont="1" applyFill="1" applyBorder="1" applyAlignment="1" applyProtection="1">
      <alignment horizontal="right" vertical="center" wrapText="1" indent="1"/>
      <protection locked="0"/>
    </xf>
    <xf numFmtId="49" fontId="41" fillId="0" borderId="19" xfId="94" applyNumberFormat="1" applyFont="1" applyFill="1" applyBorder="1" applyAlignment="1" applyProtection="1">
      <alignment horizontal="left" vertical="center" wrapText="1" indent="1"/>
      <protection/>
    </xf>
    <xf numFmtId="0" fontId="39" fillId="0" borderId="19" xfId="94" applyFont="1" applyFill="1" applyBorder="1" applyAlignment="1" applyProtection="1">
      <alignment vertical="center" wrapText="1"/>
      <protection/>
    </xf>
    <xf numFmtId="0" fontId="41" fillId="0" borderId="19" xfId="94" applyFont="1" applyFill="1" applyBorder="1" applyAlignment="1" applyProtection="1">
      <alignment horizontal="left" indent="6"/>
      <protection/>
    </xf>
    <xf numFmtId="0" fontId="41" fillId="0" borderId="19" xfId="94" applyFont="1" applyFill="1" applyBorder="1" applyAlignment="1" applyProtection="1">
      <alignment horizontal="left" vertical="center" wrapText="1" indent="6"/>
      <protection/>
    </xf>
    <xf numFmtId="0" fontId="39" fillId="0" borderId="19" xfId="94" applyFont="1" applyFill="1" applyBorder="1" applyAlignment="1" applyProtection="1">
      <alignment horizontal="left" vertical="center" wrapText="1" indent="1"/>
      <protection/>
    </xf>
    <xf numFmtId="0" fontId="46" fillId="0" borderId="19" xfId="0" applyFont="1" applyBorder="1" applyAlignment="1" applyProtection="1">
      <alignment horizontal="left" vertical="center" wrapText="1" indent="1"/>
      <protection/>
    </xf>
    <xf numFmtId="0" fontId="41" fillId="0" borderId="0" xfId="94" applyFont="1" applyFill="1">
      <alignment/>
      <protection/>
    </xf>
    <xf numFmtId="0" fontId="41" fillId="0" borderId="0" xfId="94" applyFont="1" applyFill="1" applyAlignment="1">
      <alignment horizontal="right" vertical="center" indent="1"/>
      <protection/>
    </xf>
    <xf numFmtId="3" fontId="15" fillId="0" borderId="19" xfId="93" applyNumberFormat="1" applyFont="1" applyBorder="1" applyAlignment="1">
      <alignment vertical="center"/>
      <protection/>
    </xf>
    <xf numFmtId="3" fontId="15" fillId="0" borderId="19" xfId="95" applyNumberFormat="1" applyFont="1" applyBorder="1" applyAlignment="1">
      <alignment vertical="center" wrapText="1"/>
      <protection/>
    </xf>
    <xf numFmtId="0" fontId="40" fillId="0" borderId="19" xfId="94" applyFont="1" applyFill="1" applyBorder="1" applyAlignment="1" applyProtection="1">
      <alignment horizontal="left" vertical="center" wrapText="1" indent="1"/>
      <protection/>
    </xf>
    <xf numFmtId="0" fontId="40" fillId="0" borderId="19" xfId="0" applyFont="1" applyBorder="1" applyAlignment="1" applyProtection="1">
      <alignment horizontal="left" vertical="center" indent="1"/>
      <protection/>
    </xf>
    <xf numFmtId="0" fontId="42" fillId="0" borderId="19" xfId="0" applyFont="1" applyBorder="1" applyAlignment="1" applyProtection="1">
      <alignment horizontal="left" vertical="center" indent="1"/>
      <protection/>
    </xf>
    <xf numFmtId="0" fontId="41" fillId="0" borderId="19" xfId="94" applyFont="1" applyFill="1" applyBorder="1" applyAlignment="1" applyProtection="1">
      <alignment horizontal="left" vertical="center" wrapText="1" indent="1"/>
      <protection/>
    </xf>
    <xf numFmtId="164" fontId="41" fillId="0" borderId="19" xfId="94" applyNumberFormat="1" applyFont="1" applyFill="1" applyBorder="1" applyAlignment="1" applyProtection="1">
      <alignment horizontal="right" vertical="center" wrapText="1" indent="1"/>
      <protection/>
    </xf>
    <xf numFmtId="164" fontId="43" fillId="0" borderId="19" xfId="94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9" xfId="0" applyNumberFormat="1" applyFont="1" applyBorder="1" applyAlignment="1">
      <alignment/>
    </xf>
    <xf numFmtId="0" fontId="36" fillId="0" borderId="0" xfId="94" applyFont="1" applyFill="1" applyBorder="1">
      <alignment/>
      <protection/>
    </xf>
    <xf numFmtId="0" fontId="36" fillId="0" borderId="0" xfId="94" applyFont="1" applyFill="1" applyBorder="1" applyAlignment="1">
      <alignment horizontal="right" vertical="center" indent="1"/>
      <protection/>
    </xf>
    <xf numFmtId="0" fontId="12" fillId="0" borderId="0" xfId="94" applyFont="1" applyFill="1" applyBorder="1" applyAlignment="1" applyProtection="1">
      <alignment horizontal="center" vertical="center" wrapText="1"/>
      <protection/>
    </xf>
    <xf numFmtId="0" fontId="39" fillId="0" borderId="0" xfId="94" applyFont="1" applyFill="1" applyBorder="1" applyAlignment="1" applyProtection="1">
      <alignment horizontal="center" vertical="center" wrapText="1"/>
      <protection/>
    </xf>
    <xf numFmtId="0" fontId="39" fillId="0" borderId="0" xfId="94" applyFont="1" applyFill="1" applyBorder="1" applyAlignment="1" applyProtection="1">
      <alignment horizontal="left" vertical="center" wrapText="1" indent="1"/>
      <protection/>
    </xf>
    <xf numFmtId="164" fontId="39" fillId="0" borderId="0" xfId="94" applyNumberFormat="1" applyFont="1" applyFill="1" applyBorder="1" applyAlignment="1" applyProtection="1">
      <alignment horizontal="right" vertical="center" wrapText="1" indent="1"/>
      <protection/>
    </xf>
    <xf numFmtId="0" fontId="40" fillId="0" borderId="0" xfId="0" applyFont="1" applyBorder="1" applyAlignment="1" applyProtection="1">
      <alignment horizontal="left" vertical="center" wrapText="1" indent="1"/>
      <protection/>
    </xf>
    <xf numFmtId="49" fontId="41" fillId="0" borderId="0" xfId="94" applyNumberFormat="1" applyFon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 applyProtection="1">
      <alignment horizontal="left" vertical="center" wrapText="1" indent="1"/>
      <protection/>
    </xf>
    <xf numFmtId="164" fontId="41" fillId="0" borderId="0" xfId="9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94" applyFont="1" applyFill="1" applyBorder="1" applyAlignment="1" applyProtection="1">
      <alignment horizontal="left" vertical="center" wrapText="1" indent="1"/>
      <protection/>
    </xf>
    <xf numFmtId="164" fontId="41" fillId="0" borderId="0" xfId="94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94" applyFont="1" applyFill="1" applyBorder="1" applyAlignment="1" applyProtection="1">
      <alignment horizontal="left" vertical="center" wrapText="1" indent="1"/>
      <protection/>
    </xf>
    <xf numFmtId="164" fontId="41" fillId="0" borderId="0" xfId="94" applyNumberFormat="1" applyFont="1" applyFill="1" applyBorder="1" applyAlignment="1" applyProtection="1">
      <alignment horizontal="right" vertical="center" wrapText="1" indent="1"/>
      <protection/>
    </xf>
    <xf numFmtId="49" fontId="39" fillId="0" borderId="0" xfId="94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0" applyFont="1" applyBorder="1" applyAlignment="1" applyProtection="1">
      <alignment horizontal="left" vertical="center" wrapText="1" indent="1"/>
      <protection/>
    </xf>
    <xf numFmtId="164" fontId="44" fillId="0" borderId="0" xfId="94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0" xfId="94" applyNumberFormat="1" applyFont="1" applyFill="1" applyBorder="1" applyAlignment="1" applyProtection="1">
      <alignment horizontal="right" vertical="center" wrapText="1" indent="1"/>
      <protection/>
    </xf>
    <xf numFmtId="0" fontId="40" fillId="0" borderId="0" xfId="0" applyFont="1" applyBorder="1" applyAlignment="1" applyProtection="1">
      <alignment horizontal="left" vertical="center" indent="1"/>
      <protection/>
    </xf>
    <xf numFmtId="164" fontId="39" fillId="0" borderId="0" xfId="9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0" applyFont="1" applyBorder="1" applyAlignment="1" applyProtection="1">
      <alignment horizontal="left" vertical="center" indent="1"/>
      <protection/>
    </xf>
    <xf numFmtId="164" fontId="44" fillId="0" borderId="0" xfId="94" applyNumberFormat="1" applyFont="1" applyFill="1" applyBorder="1" applyAlignment="1" applyProtection="1">
      <alignment horizontal="right" vertical="center" wrapText="1" indent="1"/>
      <protection/>
    </xf>
    <xf numFmtId="49" fontId="41" fillId="0" borderId="0" xfId="94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0" applyFont="1" applyBorder="1" applyAlignment="1" applyProtection="1">
      <alignment horizontal="left" vertical="center" wrapText="1" indent="1"/>
      <protection/>
    </xf>
    <xf numFmtId="0" fontId="39" fillId="0" borderId="0" xfId="94" applyFont="1" applyFill="1" applyBorder="1" applyAlignment="1" applyProtection="1">
      <alignment vertical="center" wrapText="1"/>
      <protection/>
    </xf>
    <xf numFmtId="0" fontId="41" fillId="0" borderId="0" xfId="94" applyFont="1" applyFill="1" applyBorder="1" applyAlignment="1" applyProtection="1">
      <alignment horizontal="left" indent="6"/>
      <protection/>
    </xf>
    <xf numFmtId="0" fontId="41" fillId="0" borderId="0" xfId="94" applyFont="1" applyFill="1" applyBorder="1" applyAlignment="1" applyProtection="1">
      <alignment horizontal="left" vertical="center" wrapText="1" indent="6"/>
      <protection/>
    </xf>
    <xf numFmtId="0" fontId="41" fillId="0" borderId="0" xfId="94" applyFont="1" applyFill="1" applyBorder="1" applyAlignment="1" applyProtection="1">
      <alignment horizontal="left" vertical="center" wrapText="1" indent="1"/>
      <protection/>
    </xf>
    <xf numFmtId="0" fontId="44" fillId="0" borderId="0" xfId="94" applyFont="1" applyFill="1" applyBorder="1" applyAlignment="1" applyProtection="1">
      <alignment horizontal="left" vertical="center" wrapText="1" indent="1"/>
      <protection/>
    </xf>
    <xf numFmtId="0" fontId="39" fillId="0" borderId="0" xfId="94" applyFont="1" applyFill="1" applyBorder="1" applyAlignment="1" applyProtection="1">
      <alignment horizontal="left" vertical="center" wrapText="1" indent="1"/>
      <protection/>
    </xf>
    <xf numFmtId="0" fontId="41" fillId="0" borderId="0" xfId="94" applyFont="1" applyFill="1" applyBorder="1">
      <alignment/>
      <protection/>
    </xf>
    <xf numFmtId="0" fontId="41" fillId="0" borderId="0" xfId="94" applyFont="1" applyFill="1" applyBorder="1" applyAlignment="1">
      <alignment horizontal="right" vertical="center" indent="1"/>
      <protection/>
    </xf>
    <xf numFmtId="3" fontId="47" fillId="0" borderId="0" xfId="0" applyNumberFormat="1" applyFont="1" applyBorder="1" applyAlignment="1">
      <alignment/>
    </xf>
    <xf numFmtId="0" fontId="2" fillId="0" borderId="0" xfId="94" applyFont="1" applyFill="1" applyBorder="1">
      <alignment/>
      <protection/>
    </xf>
    <xf numFmtId="0" fontId="2" fillId="0" borderId="0" xfId="94" applyFont="1" applyFill="1" applyBorder="1" applyAlignment="1">
      <alignment horizontal="right" vertical="center" indent="1"/>
      <protection/>
    </xf>
    <xf numFmtId="0" fontId="41" fillId="0" borderId="0" xfId="94" applyFont="1" applyFill="1" applyBorder="1">
      <alignment/>
      <protection/>
    </xf>
    <xf numFmtId="49" fontId="39" fillId="0" borderId="0" xfId="94" applyNumberFormat="1" applyFont="1" applyFill="1" applyBorder="1" applyAlignment="1" applyProtection="1">
      <alignment horizontal="left" vertical="center" wrapText="1" indent="1"/>
      <protection/>
    </xf>
    <xf numFmtId="0" fontId="39" fillId="0" borderId="0" xfId="94" applyFont="1" applyFill="1" applyBorder="1" applyAlignment="1" applyProtection="1">
      <alignment horizontal="right" vertical="center" wrapText="1" indent="1"/>
      <protection/>
    </xf>
    <xf numFmtId="49" fontId="42" fillId="0" borderId="0" xfId="0" applyNumberFormat="1" applyFont="1" applyBorder="1" applyAlignment="1" applyProtection="1">
      <alignment horizontal="left" vertical="center" wrapText="1" indent="1"/>
      <protection/>
    </xf>
    <xf numFmtId="49" fontId="40" fillId="0" borderId="0" xfId="0" applyNumberFormat="1" applyFont="1" applyBorder="1" applyAlignment="1" applyProtection="1">
      <alignment horizontal="left" vertical="center" wrapText="1" indent="1"/>
      <protection/>
    </xf>
    <xf numFmtId="0" fontId="47" fillId="0" borderId="0" xfId="0" applyNumberFormat="1" applyFont="1" applyBorder="1" applyAlignment="1">
      <alignment/>
    </xf>
    <xf numFmtId="165" fontId="47" fillId="0" borderId="0" xfId="0" applyNumberFormat="1" applyFont="1" applyBorder="1" applyAlignment="1">
      <alignment/>
    </xf>
    <xf numFmtId="3" fontId="15" fillId="0" borderId="30" xfId="95" applyNumberFormat="1" applyFont="1" applyBorder="1" applyAlignment="1">
      <alignment vertical="center"/>
      <protection/>
    </xf>
    <xf numFmtId="0" fontId="15" fillId="0" borderId="31" xfId="95" applyFont="1" applyBorder="1" applyAlignment="1">
      <alignment horizontal="center" vertical="center"/>
      <protection/>
    </xf>
    <xf numFmtId="0" fontId="15" fillId="0" borderId="30" xfId="95" applyFont="1" applyBorder="1" applyAlignment="1">
      <alignment horizontal="center" vertical="center"/>
      <protection/>
    </xf>
    <xf numFmtId="3" fontId="14" fillId="0" borderId="19" xfId="95" applyNumberFormat="1" applyFont="1" applyBorder="1" applyAlignment="1">
      <alignment horizontal="center" vertical="center"/>
      <protection/>
    </xf>
    <xf numFmtId="164" fontId="34" fillId="0" borderId="0" xfId="94" applyNumberFormat="1" applyFont="1" applyFill="1" applyBorder="1" applyAlignment="1" applyProtection="1">
      <alignment horizontal="center" vertical="center"/>
      <protection/>
    </xf>
    <xf numFmtId="164" fontId="4" fillId="0" borderId="0" xfId="94" applyNumberFormat="1" applyFont="1" applyFill="1" applyBorder="1" applyAlignment="1" applyProtection="1">
      <alignment horizontal="left"/>
      <protection/>
    </xf>
    <xf numFmtId="0" fontId="48" fillId="0" borderId="0" xfId="94" applyFont="1" applyFill="1" applyAlignment="1">
      <alignment horizontal="center"/>
      <protection/>
    </xf>
    <xf numFmtId="0" fontId="48" fillId="0" borderId="0" xfId="94" applyFont="1" applyFill="1" applyAlignment="1">
      <alignment horizontal="center" wrapText="1"/>
      <protection/>
    </xf>
    <xf numFmtId="164" fontId="4" fillId="0" borderId="0" xfId="94" applyNumberFormat="1" applyFont="1" applyFill="1" applyBorder="1" applyAlignment="1" applyProtection="1">
      <alignment horizontal="left" vertical="center"/>
      <protection/>
    </xf>
    <xf numFmtId="0" fontId="15" fillId="0" borderId="27" xfId="95" applyFont="1" applyFill="1" applyBorder="1" applyAlignment="1">
      <alignment horizontal="center" vertical="center"/>
      <protection/>
    </xf>
    <xf numFmtId="0" fontId="15" fillId="0" borderId="28" xfId="95" applyFont="1" applyFill="1" applyBorder="1" applyAlignment="1">
      <alignment horizontal="center" vertical="center"/>
      <protection/>
    </xf>
    <xf numFmtId="0" fontId="15" fillId="0" borderId="32" xfId="95" applyFont="1" applyFill="1" applyBorder="1" applyAlignment="1">
      <alignment horizontal="center" vertical="center"/>
      <protection/>
    </xf>
    <xf numFmtId="0" fontId="38" fillId="0" borderId="0" xfId="93" applyFont="1" applyBorder="1" applyAlignment="1">
      <alignment horizontal="right"/>
      <protection/>
    </xf>
    <xf numFmtId="0" fontId="35" fillId="0" borderId="0" xfId="93" applyFont="1" applyBorder="1" applyAlignment="1">
      <alignment horizontal="center"/>
      <protection/>
    </xf>
    <xf numFmtId="0" fontId="48" fillId="0" borderId="0" xfId="94" applyFont="1" applyFill="1" applyBorder="1" applyAlignment="1">
      <alignment horizontal="center"/>
      <protection/>
    </xf>
    <xf numFmtId="0" fontId="48" fillId="0" borderId="0" xfId="94" applyFont="1" applyFill="1" applyBorder="1" applyAlignment="1">
      <alignment horizontal="center" wrapText="1"/>
      <protection/>
    </xf>
    <xf numFmtId="164" fontId="3" fillId="0" borderId="0" xfId="94" applyNumberFormat="1" applyFont="1" applyFill="1" applyBorder="1" applyAlignment="1" applyProtection="1">
      <alignment horizontal="center" vertical="center"/>
      <protection/>
    </xf>
    <xf numFmtId="164" fontId="33" fillId="0" borderId="0" xfId="94" applyNumberFormat="1" applyFont="1" applyFill="1" applyBorder="1" applyAlignment="1" applyProtection="1">
      <alignment horizontal="left"/>
      <protection/>
    </xf>
    <xf numFmtId="0" fontId="37" fillId="0" borderId="0" xfId="94" applyFont="1" applyFill="1" applyBorder="1" applyAlignment="1">
      <alignment horizontal="center"/>
      <protection/>
    </xf>
    <xf numFmtId="0" fontId="14" fillId="0" borderId="0" xfId="94" applyFont="1" applyFill="1" applyBorder="1" applyAlignment="1">
      <alignment horizontal="center"/>
      <protection/>
    </xf>
    <xf numFmtId="0" fontId="37" fillId="0" borderId="0" xfId="94" applyFont="1" applyFill="1" applyBorder="1" applyAlignment="1">
      <alignment horizontal="center" wrapText="1"/>
      <protection/>
    </xf>
    <xf numFmtId="164" fontId="33" fillId="0" borderId="0" xfId="94" applyNumberFormat="1" applyFont="1" applyFill="1" applyBorder="1" applyAlignment="1" applyProtection="1">
      <alignment horizontal="left" vertical="center"/>
      <protection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_KVRENMUNKA" xfId="94"/>
    <cellStyle name="Normál_Munka1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5295900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100" zoomScalePageLayoutView="0" workbookViewId="0" topLeftCell="A1">
      <selection activeCell="C25" sqref="C25"/>
    </sheetView>
  </sheetViews>
  <sheetFormatPr defaultColWidth="9.00390625" defaultRowHeight="13.5" customHeight="1"/>
  <cols>
    <col min="1" max="1" width="9.50390625" style="11" customWidth="1"/>
    <col min="2" max="2" width="91.625" style="11" customWidth="1"/>
    <col min="3" max="3" width="21.625" style="12" customWidth="1"/>
    <col min="4" max="4" width="9.00390625" style="1" customWidth="1"/>
    <col min="5" max="16384" width="9.375" style="1" customWidth="1"/>
  </cols>
  <sheetData>
    <row r="1" ht="13.5" customHeight="1">
      <c r="C1" s="56" t="s">
        <v>190</v>
      </c>
    </row>
    <row r="2" spans="1:3" ht="15" customHeight="1">
      <c r="A2" s="138" t="s">
        <v>263</v>
      </c>
      <c r="B2" s="138"/>
      <c r="C2" s="138"/>
    </row>
    <row r="3" spans="1:3" ht="15" customHeight="1">
      <c r="A3" s="139" t="s">
        <v>266</v>
      </c>
      <c r="B3" s="139"/>
      <c r="C3" s="139"/>
    </row>
    <row r="4" spans="1:3" ht="13.5" customHeight="1">
      <c r="A4" s="39"/>
      <c r="B4" s="39"/>
      <c r="C4" s="40"/>
    </row>
    <row r="5" spans="1:3" ht="13.5" customHeight="1">
      <c r="A5" s="136" t="s">
        <v>0</v>
      </c>
      <c r="B5" s="136"/>
      <c r="C5" s="136"/>
    </row>
    <row r="6" spans="1:3" ht="12.75" customHeight="1">
      <c r="A6" s="140"/>
      <c r="B6" s="140"/>
      <c r="C6" s="2" t="s">
        <v>1</v>
      </c>
    </row>
    <row r="7" spans="1:3" ht="23.25" customHeight="1">
      <c r="A7" s="41" t="s">
        <v>2</v>
      </c>
      <c r="B7" s="57" t="s">
        <v>3</v>
      </c>
      <c r="C7" s="41" t="s">
        <v>267</v>
      </c>
    </row>
    <row r="8" spans="1:3" s="3" customFormat="1" ht="13.5" customHeight="1">
      <c r="A8" s="41">
        <v>1</v>
      </c>
      <c r="B8" s="41">
        <v>2</v>
      </c>
      <c r="C8" s="41">
        <v>3</v>
      </c>
    </row>
    <row r="9" spans="1:3" s="4" customFormat="1" ht="13.5" customHeight="1">
      <c r="A9" s="58" t="s">
        <v>4</v>
      </c>
      <c r="B9" s="58" t="s">
        <v>5</v>
      </c>
      <c r="C9" s="59"/>
    </row>
    <row r="10" spans="1:3" s="4" customFormat="1" ht="13.5" customHeight="1">
      <c r="A10" s="58" t="s">
        <v>6</v>
      </c>
      <c r="B10" s="60" t="s">
        <v>7</v>
      </c>
      <c r="C10" s="59">
        <f>+C14+C13+C12+2000</f>
        <v>3120</v>
      </c>
    </row>
    <row r="11" spans="1:3" s="4" customFormat="1" ht="13.5" customHeight="1">
      <c r="A11" s="61" t="s">
        <v>8</v>
      </c>
      <c r="B11" s="62" t="s">
        <v>9</v>
      </c>
      <c r="C11" s="63">
        <v>2000</v>
      </c>
    </row>
    <row r="12" spans="1:3" s="4" customFormat="1" ht="13.5" customHeight="1">
      <c r="A12" s="61" t="s">
        <v>10</v>
      </c>
      <c r="B12" s="62" t="s">
        <v>11</v>
      </c>
      <c r="C12" s="63">
        <v>980</v>
      </c>
    </row>
    <row r="13" spans="1:3" s="4" customFormat="1" ht="13.5" customHeight="1">
      <c r="A13" s="61" t="s">
        <v>12</v>
      </c>
      <c r="B13" s="62" t="s">
        <v>13</v>
      </c>
      <c r="C13" s="63">
        <v>90</v>
      </c>
    </row>
    <row r="14" spans="1:3" s="4" customFormat="1" ht="13.5" customHeight="1">
      <c r="A14" s="61" t="s">
        <v>14</v>
      </c>
      <c r="B14" s="62" t="s">
        <v>15</v>
      </c>
      <c r="C14" s="63">
        <v>50</v>
      </c>
    </row>
    <row r="15" spans="1:3" s="4" customFormat="1" ht="13.5" customHeight="1">
      <c r="A15" s="61" t="s">
        <v>16</v>
      </c>
      <c r="B15" s="62" t="s">
        <v>17</v>
      </c>
      <c r="C15" s="63"/>
    </row>
    <row r="16" spans="1:3" s="4" customFormat="1" ht="13.5" customHeight="1">
      <c r="A16" s="58" t="s">
        <v>18</v>
      </c>
      <c r="B16" s="58" t="s">
        <v>235</v>
      </c>
      <c r="C16" s="59">
        <f>+C24+C23+C22+C21+C19</f>
        <v>7930</v>
      </c>
    </row>
    <row r="17" spans="1:3" s="4" customFormat="1" ht="13.5" customHeight="1">
      <c r="A17" s="61" t="s">
        <v>19</v>
      </c>
      <c r="B17" s="64" t="s">
        <v>20</v>
      </c>
      <c r="C17" s="63">
        <v>0</v>
      </c>
    </row>
    <row r="18" spans="1:3" s="4" customFormat="1" ht="13.5" customHeight="1">
      <c r="A18" s="61" t="s">
        <v>21</v>
      </c>
      <c r="B18" s="64" t="s">
        <v>22</v>
      </c>
      <c r="C18" s="63"/>
    </row>
    <row r="19" spans="1:3" s="4" customFormat="1" ht="13.5" customHeight="1">
      <c r="A19" s="61" t="s">
        <v>23</v>
      </c>
      <c r="B19" s="64" t="s">
        <v>24</v>
      </c>
      <c r="C19" s="63">
        <v>5296</v>
      </c>
    </row>
    <row r="20" spans="1:3" s="4" customFormat="1" ht="13.5" customHeight="1">
      <c r="A20" s="61" t="s">
        <v>25</v>
      </c>
      <c r="B20" s="64" t="s">
        <v>26</v>
      </c>
      <c r="C20" s="63"/>
    </row>
    <row r="21" spans="1:3" s="4" customFormat="1" ht="13.5" customHeight="1">
      <c r="A21" s="61" t="s">
        <v>27</v>
      </c>
      <c r="B21" s="64" t="s">
        <v>264</v>
      </c>
      <c r="C21" s="63">
        <v>962</v>
      </c>
    </row>
    <row r="22" spans="1:3" s="4" customFormat="1" ht="13.5" customHeight="1">
      <c r="A22" s="61" t="s">
        <v>28</v>
      </c>
      <c r="B22" s="64" t="s">
        <v>29</v>
      </c>
      <c r="C22" s="63">
        <v>1616</v>
      </c>
    </row>
    <row r="23" spans="1:3" s="4" customFormat="1" ht="13.5" customHeight="1">
      <c r="A23" s="61" t="s">
        <v>30</v>
      </c>
      <c r="B23" s="64" t="s">
        <v>31</v>
      </c>
      <c r="C23" s="63">
        <v>40</v>
      </c>
    </row>
    <row r="24" spans="1:3" s="4" customFormat="1" ht="13.5" customHeight="1">
      <c r="A24" s="61" t="s">
        <v>32</v>
      </c>
      <c r="B24" s="64" t="s">
        <v>33</v>
      </c>
      <c r="C24" s="63">
        <v>16</v>
      </c>
    </row>
    <row r="25" spans="1:3" s="4" customFormat="1" ht="13.5" customHeight="1">
      <c r="A25" s="58" t="s">
        <v>34</v>
      </c>
      <c r="B25" s="58" t="s">
        <v>35</v>
      </c>
      <c r="C25" s="59">
        <v>32386</v>
      </c>
    </row>
    <row r="26" spans="1:3" s="4" customFormat="1" ht="13.5" customHeight="1">
      <c r="A26" s="61" t="s">
        <v>36</v>
      </c>
      <c r="B26" s="64" t="s">
        <v>37</v>
      </c>
      <c r="C26" s="63">
        <v>21135</v>
      </c>
    </row>
    <row r="27" spans="1:3" s="4" customFormat="1" ht="13.5" customHeight="1">
      <c r="A27" s="61" t="s">
        <v>38</v>
      </c>
      <c r="B27" s="64" t="s">
        <v>39</v>
      </c>
      <c r="C27" s="63"/>
    </row>
    <row r="28" spans="1:10" s="4" customFormat="1" ht="13.5" customHeight="1">
      <c r="A28" s="61" t="s">
        <v>40</v>
      </c>
      <c r="B28" s="64" t="s">
        <v>41</v>
      </c>
      <c r="C28" s="63"/>
      <c r="J28" s="38"/>
    </row>
    <row r="29" spans="1:3" s="4" customFormat="1" ht="13.5" customHeight="1">
      <c r="A29" s="61" t="s">
        <v>42</v>
      </c>
      <c r="B29" s="64" t="s">
        <v>43</v>
      </c>
      <c r="C29" s="63"/>
    </row>
    <row r="30" spans="1:3" s="4" customFormat="1" ht="13.5" customHeight="1">
      <c r="A30" s="61" t="s">
        <v>44</v>
      </c>
      <c r="B30" s="64" t="s">
        <v>45</v>
      </c>
      <c r="C30" s="63"/>
    </row>
    <row r="31" spans="1:3" s="4" customFormat="1" ht="13.5" customHeight="1">
      <c r="A31" s="61" t="s">
        <v>46</v>
      </c>
      <c r="B31" s="64" t="s">
        <v>47</v>
      </c>
      <c r="C31" s="63"/>
    </row>
    <row r="32" spans="1:3" s="4" customFormat="1" ht="13.5" customHeight="1">
      <c r="A32" s="61" t="s">
        <v>48</v>
      </c>
      <c r="B32" s="64" t="s">
        <v>49</v>
      </c>
      <c r="C32" s="66"/>
    </row>
    <row r="33" spans="1:3" s="4" customFormat="1" ht="13.5" customHeight="1">
      <c r="A33" s="61" t="s">
        <v>50</v>
      </c>
      <c r="B33" s="64" t="s">
        <v>51</v>
      </c>
      <c r="C33" s="66">
        <v>11251</v>
      </c>
    </row>
    <row r="34" spans="1:3" s="4" customFormat="1" ht="13.5" customHeight="1">
      <c r="A34" s="58" t="s">
        <v>52</v>
      </c>
      <c r="B34" s="83" t="s">
        <v>53</v>
      </c>
      <c r="C34" s="59"/>
    </row>
    <row r="35" spans="1:3" s="4" customFormat="1" ht="13.5" customHeight="1">
      <c r="A35" s="61" t="s">
        <v>54</v>
      </c>
      <c r="B35" s="62" t="s">
        <v>253</v>
      </c>
      <c r="C35" s="87"/>
    </row>
    <row r="36" spans="1:3" s="4" customFormat="1" ht="13.5" customHeight="1">
      <c r="A36" s="61" t="s">
        <v>55</v>
      </c>
      <c r="B36" s="62" t="s">
        <v>56</v>
      </c>
      <c r="C36" s="66"/>
    </row>
    <row r="37" spans="1:3" s="4" customFormat="1" ht="13.5" customHeight="1">
      <c r="A37" s="70" t="s">
        <v>57</v>
      </c>
      <c r="B37" s="68" t="s">
        <v>250</v>
      </c>
      <c r="C37" s="72">
        <v>43436</v>
      </c>
    </row>
    <row r="38" spans="1:3" s="4" customFormat="1" ht="13.5" customHeight="1">
      <c r="A38" s="70" t="s">
        <v>58</v>
      </c>
      <c r="B38" s="60" t="s">
        <v>59</v>
      </c>
      <c r="C38" s="66"/>
    </row>
    <row r="39" spans="1:3" s="4" customFormat="1" ht="13.5" customHeight="1">
      <c r="A39" s="70" t="s">
        <v>60</v>
      </c>
      <c r="B39" s="60" t="s">
        <v>61</v>
      </c>
      <c r="C39" s="71">
        <v>12049</v>
      </c>
    </row>
    <row r="40" spans="1:3" s="4" customFormat="1" ht="13.5" customHeight="1">
      <c r="A40" s="61" t="s">
        <v>62</v>
      </c>
      <c r="B40" s="62" t="s">
        <v>63</v>
      </c>
      <c r="C40" s="66">
        <v>9300</v>
      </c>
    </row>
    <row r="41" spans="1:3" s="4" customFormat="1" ht="13.5" customHeight="1">
      <c r="A41" s="61" t="s">
        <v>64</v>
      </c>
      <c r="B41" s="62" t="s">
        <v>65</v>
      </c>
      <c r="C41" s="65"/>
    </row>
    <row r="42" spans="1:3" s="4" customFormat="1" ht="13.5" customHeight="1">
      <c r="A42" s="61" t="s">
        <v>66</v>
      </c>
      <c r="B42" s="62" t="s">
        <v>67</v>
      </c>
      <c r="C42" s="66">
        <v>2749</v>
      </c>
    </row>
    <row r="43" spans="1:3" s="4" customFormat="1" ht="13.5" customHeight="1">
      <c r="A43" s="61" t="s">
        <v>68</v>
      </c>
      <c r="B43" s="62" t="s">
        <v>69</v>
      </c>
      <c r="C43" s="66"/>
    </row>
    <row r="44" spans="1:3" s="4" customFormat="1" ht="13.5" customHeight="1">
      <c r="A44" s="61" t="s">
        <v>70</v>
      </c>
      <c r="B44" s="62" t="s">
        <v>71</v>
      </c>
      <c r="C44" s="66"/>
    </row>
    <row r="45" spans="1:3" s="4" customFormat="1" ht="13.5" customHeight="1">
      <c r="A45" s="70" t="s">
        <v>72</v>
      </c>
      <c r="B45" s="84" t="s">
        <v>73</v>
      </c>
      <c r="C45" s="71">
        <v>65767</v>
      </c>
    </row>
    <row r="46" spans="1:3" s="4" customFormat="1" ht="13.5" customHeight="1">
      <c r="A46" s="61" t="s">
        <v>74</v>
      </c>
      <c r="B46" s="85" t="s">
        <v>75</v>
      </c>
      <c r="C46" s="66">
        <v>65767</v>
      </c>
    </row>
    <row r="47" spans="1:3" s="4" customFormat="1" ht="13.5" customHeight="1">
      <c r="A47" s="61" t="s">
        <v>76</v>
      </c>
      <c r="B47" s="85" t="s">
        <v>77</v>
      </c>
      <c r="C47" s="66"/>
    </row>
    <row r="48" spans="1:3" s="4" customFormat="1" ht="13.5" customHeight="1">
      <c r="A48" s="61" t="s">
        <v>78</v>
      </c>
      <c r="B48" s="85" t="s">
        <v>43</v>
      </c>
      <c r="C48" s="66"/>
    </row>
    <row r="49" spans="1:3" s="4" customFormat="1" ht="13.5" customHeight="1">
      <c r="A49" s="61" t="s">
        <v>79</v>
      </c>
      <c r="B49" s="85" t="s">
        <v>242</v>
      </c>
      <c r="C49" s="66"/>
    </row>
    <row r="50" spans="1:3" s="4" customFormat="1" ht="13.5" customHeight="1">
      <c r="A50" s="61" t="s">
        <v>80</v>
      </c>
      <c r="B50" s="85" t="s">
        <v>81</v>
      </c>
      <c r="C50" s="66"/>
    </row>
    <row r="51" spans="1:3" s="4" customFormat="1" ht="13.5" customHeight="1">
      <c r="A51" s="58" t="s">
        <v>82</v>
      </c>
      <c r="B51" s="60" t="s">
        <v>83</v>
      </c>
      <c r="C51" s="59">
        <v>18881</v>
      </c>
    </row>
    <row r="52" spans="1:3" s="4" customFormat="1" ht="13.5" customHeight="1">
      <c r="A52" s="61" t="s">
        <v>84</v>
      </c>
      <c r="B52" s="62" t="s">
        <v>254</v>
      </c>
      <c r="C52" s="63">
        <v>2881</v>
      </c>
    </row>
    <row r="53" spans="1:3" s="4" customFormat="1" ht="13.5" customHeight="1">
      <c r="A53" s="61" t="s">
        <v>85</v>
      </c>
      <c r="B53" s="62" t="s">
        <v>86</v>
      </c>
      <c r="C53" s="63">
        <v>16000</v>
      </c>
    </row>
    <row r="54" spans="1:3" s="4" customFormat="1" ht="13.5" customHeight="1">
      <c r="A54" s="58" t="s">
        <v>87</v>
      </c>
      <c r="B54" s="68" t="s">
        <v>251</v>
      </c>
      <c r="C54" s="69">
        <v>96697</v>
      </c>
    </row>
    <row r="55" spans="1:3" s="4" customFormat="1" ht="13.5" customHeight="1">
      <c r="A55" s="70" t="s">
        <v>88</v>
      </c>
      <c r="B55" s="68" t="s">
        <v>252</v>
      </c>
      <c r="C55" s="72">
        <f>C10+C16+C25+C34+C54</f>
        <v>140133</v>
      </c>
    </row>
    <row r="56" spans="1:3" s="4" customFormat="1" ht="13.5" customHeight="1">
      <c r="A56" s="70" t="s">
        <v>89</v>
      </c>
      <c r="B56" s="60" t="s">
        <v>90</v>
      </c>
      <c r="C56" s="66"/>
    </row>
    <row r="57" spans="1:3" s="4" customFormat="1" ht="13.5" customHeight="1">
      <c r="A57" s="73" t="s">
        <v>91</v>
      </c>
      <c r="B57" s="62" t="s">
        <v>92</v>
      </c>
      <c r="C57" s="66">
        <v>4859</v>
      </c>
    </row>
    <row r="58" spans="1:3" s="4" customFormat="1" ht="13.5" customHeight="1">
      <c r="A58" s="73" t="s">
        <v>93</v>
      </c>
      <c r="B58" s="62" t="s">
        <v>255</v>
      </c>
      <c r="C58" s="66">
        <v>4859</v>
      </c>
    </row>
    <row r="59" spans="1:3" s="4" customFormat="1" ht="13.5" customHeight="1">
      <c r="A59" s="73" t="s">
        <v>95</v>
      </c>
      <c r="B59" s="60" t="s">
        <v>241</v>
      </c>
      <c r="C59" s="66"/>
    </row>
    <row r="60" spans="1:3" s="4" customFormat="1" ht="13.5" customHeight="1">
      <c r="A60" s="73" t="s">
        <v>96</v>
      </c>
      <c r="B60" s="62" t="s">
        <v>97</v>
      </c>
      <c r="C60" s="66"/>
    </row>
    <row r="61" spans="1:3" s="4" customFormat="1" ht="13.5" customHeight="1">
      <c r="A61" s="73" t="s">
        <v>98</v>
      </c>
      <c r="B61" s="62" t="s">
        <v>94</v>
      </c>
      <c r="C61" s="66"/>
    </row>
    <row r="62" spans="1:3" s="4" customFormat="1" ht="13.5" customHeight="1">
      <c r="A62" s="73" t="s">
        <v>99</v>
      </c>
      <c r="B62" s="62" t="s">
        <v>100</v>
      </c>
      <c r="C62" s="66"/>
    </row>
    <row r="63" spans="1:3" s="4" customFormat="1" ht="13.5" customHeight="1">
      <c r="A63" s="73" t="s">
        <v>101</v>
      </c>
      <c r="B63" s="62" t="s">
        <v>102</v>
      </c>
      <c r="C63" s="66"/>
    </row>
    <row r="64" spans="1:3" s="4" customFormat="1" ht="13.5" customHeight="1">
      <c r="A64" s="73" t="s">
        <v>103</v>
      </c>
      <c r="B64" s="62" t="s">
        <v>94</v>
      </c>
      <c r="C64" s="66"/>
    </row>
    <row r="65" spans="1:3" s="4" customFormat="1" ht="13.5" customHeight="1">
      <c r="A65" s="73" t="s">
        <v>104</v>
      </c>
      <c r="B65" s="62" t="s">
        <v>100</v>
      </c>
      <c r="C65" s="66"/>
    </row>
    <row r="66" spans="1:3" s="4" customFormat="1" ht="13.5" customHeight="1">
      <c r="A66" s="73" t="s">
        <v>105</v>
      </c>
      <c r="B66" s="62" t="s">
        <v>106</v>
      </c>
      <c r="C66" s="66"/>
    </row>
    <row r="67" spans="1:3" s="4" customFormat="1" ht="13.5" customHeight="1">
      <c r="A67" s="73" t="s">
        <v>107</v>
      </c>
      <c r="B67" s="62" t="s">
        <v>94</v>
      </c>
      <c r="C67" s="66"/>
    </row>
    <row r="68" spans="1:3" s="4" customFormat="1" ht="13.5" customHeight="1">
      <c r="A68" s="73" t="s">
        <v>108</v>
      </c>
      <c r="B68" s="62" t="s">
        <v>100</v>
      </c>
      <c r="C68" s="66"/>
    </row>
    <row r="69" spans="1:3" s="4" customFormat="1" ht="13.5" customHeight="1">
      <c r="A69" s="73" t="s">
        <v>109</v>
      </c>
      <c r="B69" s="62" t="s">
        <v>110</v>
      </c>
      <c r="C69" s="66"/>
    </row>
    <row r="70" spans="1:3" s="4" customFormat="1" ht="13.5" customHeight="1">
      <c r="A70" s="73" t="s">
        <v>111</v>
      </c>
      <c r="B70" s="62" t="s">
        <v>94</v>
      </c>
      <c r="C70" s="66"/>
    </row>
    <row r="71" spans="1:3" s="4" customFormat="1" ht="13.5" customHeight="1">
      <c r="A71" s="73" t="s">
        <v>112</v>
      </c>
      <c r="B71" s="62" t="s">
        <v>100</v>
      </c>
      <c r="C71" s="66"/>
    </row>
    <row r="72" spans="1:3" s="4" customFormat="1" ht="13.5" customHeight="1">
      <c r="A72" s="70" t="s">
        <v>113</v>
      </c>
      <c r="B72" s="68" t="s">
        <v>240</v>
      </c>
      <c r="C72" s="72">
        <v>4859</v>
      </c>
    </row>
    <row r="73" spans="1:3" s="4" customFormat="1" ht="13.5" customHeight="1">
      <c r="A73" s="73" t="s">
        <v>114</v>
      </c>
      <c r="B73" s="78" t="s">
        <v>115</v>
      </c>
      <c r="C73" s="66"/>
    </row>
    <row r="74" spans="1:3" s="4" customFormat="1" ht="13.5" customHeight="1">
      <c r="A74" s="73" t="s">
        <v>116</v>
      </c>
      <c r="B74" s="78" t="s">
        <v>117</v>
      </c>
      <c r="C74" s="66"/>
    </row>
    <row r="75" spans="1:3" s="4" customFormat="1" ht="13.5" customHeight="1">
      <c r="A75" s="70" t="s">
        <v>118</v>
      </c>
      <c r="B75" s="60" t="s">
        <v>256</v>
      </c>
      <c r="C75" s="71">
        <f>+C72+C55</f>
        <v>144992</v>
      </c>
    </row>
    <row r="76" spans="1:3" s="4" customFormat="1" ht="13.5" customHeight="1">
      <c r="A76" s="70" t="s">
        <v>119</v>
      </c>
      <c r="B76" s="60" t="s">
        <v>120</v>
      </c>
      <c r="C76" s="66"/>
    </row>
    <row r="77" spans="1:5" s="4" customFormat="1" ht="13.5" customHeight="1">
      <c r="A77" s="58" t="s">
        <v>121</v>
      </c>
      <c r="B77" s="60" t="s">
        <v>257</v>
      </c>
      <c r="C77" s="71"/>
      <c r="E77" s="5"/>
    </row>
    <row r="78" spans="1:3" s="4" customFormat="1" ht="13.5" customHeight="1">
      <c r="A78" s="6"/>
      <c r="B78" s="7"/>
      <c r="C78" s="8"/>
    </row>
    <row r="79" spans="1:3" ht="13.5" customHeight="1">
      <c r="A79" s="136" t="s">
        <v>122</v>
      </c>
      <c r="B79" s="136"/>
      <c r="C79" s="136"/>
    </row>
    <row r="80" spans="1:3" s="10" customFormat="1" ht="13.5" customHeight="1">
      <c r="A80" s="137"/>
      <c r="B80" s="137"/>
      <c r="C80" s="9" t="s">
        <v>1</v>
      </c>
    </row>
    <row r="81" spans="1:3" ht="13.5" customHeight="1">
      <c r="A81" s="57" t="s">
        <v>123</v>
      </c>
      <c r="B81" s="57" t="s">
        <v>124</v>
      </c>
      <c r="C81" s="57" t="s">
        <v>267</v>
      </c>
    </row>
    <row r="82" spans="1:3" s="3" customFormat="1" ht="13.5" customHeight="1">
      <c r="A82" s="57">
        <v>1</v>
      </c>
      <c r="B82" s="57">
        <v>2</v>
      </c>
      <c r="C82" s="57">
        <v>3</v>
      </c>
    </row>
    <row r="83" spans="1:3" ht="13.5" customHeight="1">
      <c r="A83" s="58" t="s">
        <v>4</v>
      </c>
      <c r="B83" s="74" t="s">
        <v>234</v>
      </c>
      <c r="C83" s="59"/>
    </row>
    <row r="84" spans="1:3" ht="13.5" customHeight="1">
      <c r="A84" s="61" t="s">
        <v>125</v>
      </c>
      <c r="B84" s="64" t="s">
        <v>126</v>
      </c>
      <c r="C84" s="63">
        <v>15506</v>
      </c>
    </row>
    <row r="85" spans="1:3" ht="13.5" customHeight="1">
      <c r="A85" s="61" t="s">
        <v>127</v>
      </c>
      <c r="B85" s="64" t="s">
        <v>128</v>
      </c>
      <c r="C85" s="63">
        <v>2844</v>
      </c>
    </row>
    <row r="86" spans="1:3" ht="13.5" customHeight="1">
      <c r="A86" s="61" t="s">
        <v>129</v>
      </c>
      <c r="B86" s="64" t="s">
        <v>130</v>
      </c>
      <c r="C86" s="63">
        <v>16160</v>
      </c>
    </row>
    <row r="87" spans="1:3" ht="13.5" customHeight="1">
      <c r="A87" s="61" t="s">
        <v>131</v>
      </c>
      <c r="B87" s="64" t="s">
        <v>132</v>
      </c>
      <c r="C87" s="63"/>
    </row>
    <row r="88" spans="1:3" ht="13.5" customHeight="1">
      <c r="A88" s="61" t="s">
        <v>133</v>
      </c>
      <c r="B88" s="64" t="s">
        <v>260</v>
      </c>
      <c r="C88" s="63">
        <v>10821</v>
      </c>
    </row>
    <row r="89" spans="1:3" ht="13.5" customHeight="1">
      <c r="A89" s="61" t="s">
        <v>134</v>
      </c>
      <c r="B89" s="64" t="s">
        <v>135</v>
      </c>
      <c r="C89" s="63">
        <v>7665</v>
      </c>
    </row>
    <row r="90" spans="1:3" ht="13.5" customHeight="1">
      <c r="A90" s="61" t="s">
        <v>136</v>
      </c>
      <c r="B90" s="64" t="s">
        <v>245</v>
      </c>
      <c r="C90" s="63">
        <v>4751</v>
      </c>
    </row>
    <row r="91" spans="1:3" ht="13.5" customHeight="1">
      <c r="A91" s="61" t="s">
        <v>137</v>
      </c>
      <c r="B91" s="75" t="s">
        <v>138</v>
      </c>
      <c r="C91" s="63"/>
    </row>
    <row r="92" spans="1:3" ht="13.5" customHeight="1">
      <c r="A92" s="61" t="s">
        <v>139</v>
      </c>
      <c r="B92" s="75" t="s">
        <v>244</v>
      </c>
      <c r="C92" s="63">
        <v>2914</v>
      </c>
    </row>
    <row r="93" spans="1:3" ht="13.5" customHeight="1">
      <c r="A93" s="73" t="s">
        <v>140</v>
      </c>
      <c r="B93" s="76" t="s">
        <v>141</v>
      </c>
      <c r="C93" s="63">
        <v>0</v>
      </c>
    </row>
    <row r="94" spans="1:3" ht="13.5" customHeight="1">
      <c r="A94" s="73" t="s">
        <v>142</v>
      </c>
      <c r="B94" s="86" t="s">
        <v>143</v>
      </c>
      <c r="C94" s="63">
        <v>1386</v>
      </c>
    </row>
    <row r="95" spans="1:3" ht="13.5" customHeight="1">
      <c r="A95" s="73" t="s">
        <v>144</v>
      </c>
      <c r="B95" s="86" t="s">
        <v>145</v>
      </c>
      <c r="C95" s="63"/>
    </row>
    <row r="96" spans="1:3" ht="13.5" customHeight="1">
      <c r="A96" s="70" t="s">
        <v>6</v>
      </c>
      <c r="B96" s="67" t="s">
        <v>247</v>
      </c>
      <c r="C96" s="72">
        <f>+C84+C85+C86+C88+C89+C94</f>
        <v>54382</v>
      </c>
    </row>
    <row r="97" spans="1:3" ht="13.5" customHeight="1">
      <c r="A97" s="70" t="s">
        <v>146</v>
      </c>
      <c r="B97" s="77" t="s">
        <v>147</v>
      </c>
      <c r="C97" s="63"/>
    </row>
    <row r="98" spans="1:3" ht="13.5" customHeight="1">
      <c r="A98" s="61" t="s">
        <v>19</v>
      </c>
      <c r="B98" s="64" t="s">
        <v>148</v>
      </c>
      <c r="C98" s="63">
        <v>22905</v>
      </c>
    </row>
    <row r="99" spans="1:3" ht="13.5" customHeight="1">
      <c r="A99" s="61" t="s">
        <v>21</v>
      </c>
      <c r="B99" s="64" t="s">
        <v>149</v>
      </c>
      <c r="C99" s="63">
        <v>45432</v>
      </c>
    </row>
    <row r="100" spans="1:3" ht="13.5" customHeight="1">
      <c r="A100" s="61" t="s">
        <v>23</v>
      </c>
      <c r="B100" s="64" t="s">
        <v>228</v>
      </c>
      <c r="C100" s="63"/>
    </row>
    <row r="101" spans="1:3" ht="13.5" customHeight="1">
      <c r="A101" s="61" t="s">
        <v>25</v>
      </c>
      <c r="B101" s="64" t="s">
        <v>150</v>
      </c>
      <c r="C101" s="63">
        <v>22273</v>
      </c>
    </row>
    <row r="102" spans="1:3" ht="13.5" customHeight="1">
      <c r="A102" s="61"/>
      <c r="B102" s="64" t="s">
        <v>246</v>
      </c>
      <c r="C102" s="63">
        <v>16000</v>
      </c>
    </row>
    <row r="103" spans="1:3" ht="13.5" customHeight="1">
      <c r="A103" s="61"/>
      <c r="B103" s="64" t="s">
        <v>151</v>
      </c>
      <c r="C103" s="63">
        <v>273</v>
      </c>
    </row>
    <row r="104" spans="1:3" ht="13.5" customHeight="1">
      <c r="A104" s="61"/>
      <c r="B104" s="64" t="s">
        <v>152</v>
      </c>
      <c r="C104" s="63"/>
    </row>
    <row r="105" spans="1:3" ht="13.5" customHeight="1">
      <c r="A105" s="61"/>
      <c r="B105" s="64" t="s">
        <v>153</v>
      </c>
      <c r="C105" s="63">
        <v>6000</v>
      </c>
    </row>
    <row r="106" spans="1:3" ht="13.5" customHeight="1">
      <c r="A106" s="61"/>
      <c r="B106" s="64" t="s">
        <v>154</v>
      </c>
      <c r="C106" s="63"/>
    </row>
    <row r="107" spans="1:3" ht="13.5" customHeight="1">
      <c r="A107" s="61"/>
      <c r="B107" s="64" t="s">
        <v>155</v>
      </c>
      <c r="C107" s="63"/>
    </row>
    <row r="108" spans="1:3" ht="13.5" customHeight="1">
      <c r="A108" s="73" t="s">
        <v>27</v>
      </c>
      <c r="B108" s="62" t="s">
        <v>156</v>
      </c>
      <c r="C108" s="72"/>
    </row>
    <row r="109" spans="1:3" ht="13.5" customHeight="1">
      <c r="A109" s="70" t="s">
        <v>157</v>
      </c>
      <c r="B109" s="68" t="s">
        <v>248</v>
      </c>
      <c r="C109" s="72">
        <f>+C98+C99+C101</f>
        <v>90610</v>
      </c>
    </row>
    <row r="110" spans="1:3" ht="13.5" customHeight="1">
      <c r="A110" s="70" t="s">
        <v>52</v>
      </c>
      <c r="B110" s="68" t="s">
        <v>158</v>
      </c>
      <c r="C110" s="72">
        <f>+C96+C109</f>
        <v>144992</v>
      </c>
    </row>
    <row r="111" spans="1:3" ht="13.5" customHeight="1">
      <c r="A111" s="70" t="s">
        <v>159</v>
      </c>
      <c r="B111" s="60" t="s">
        <v>160</v>
      </c>
      <c r="C111" s="63"/>
    </row>
    <row r="112" spans="1:3" ht="13.5" customHeight="1">
      <c r="A112" s="73" t="s">
        <v>161</v>
      </c>
      <c r="B112" s="62" t="s">
        <v>102</v>
      </c>
      <c r="C112" s="63"/>
    </row>
    <row r="113" spans="1:3" ht="13.5" customHeight="1">
      <c r="A113" s="73" t="s">
        <v>162</v>
      </c>
      <c r="B113" s="62" t="s">
        <v>94</v>
      </c>
      <c r="C113" s="63"/>
    </row>
    <row r="114" spans="1:3" ht="13.5" customHeight="1">
      <c r="A114" s="73" t="s">
        <v>163</v>
      </c>
      <c r="B114" s="60" t="s">
        <v>243</v>
      </c>
      <c r="C114" s="63"/>
    </row>
    <row r="115" spans="1:3" ht="13.5" customHeight="1">
      <c r="A115" s="73" t="s">
        <v>164</v>
      </c>
      <c r="B115" s="62" t="s">
        <v>165</v>
      </c>
      <c r="C115" s="63"/>
    </row>
    <row r="116" spans="1:3" ht="13.5" customHeight="1">
      <c r="A116" s="73" t="s">
        <v>166</v>
      </c>
      <c r="B116" s="62" t="s">
        <v>94</v>
      </c>
      <c r="C116" s="63"/>
    </row>
    <row r="117" spans="1:3" ht="13.5" customHeight="1">
      <c r="A117" s="73" t="s">
        <v>167</v>
      </c>
      <c r="B117" s="62" t="s">
        <v>100</v>
      </c>
      <c r="C117" s="63"/>
    </row>
    <row r="118" spans="1:3" ht="13.5" customHeight="1">
      <c r="A118" s="73" t="s">
        <v>168</v>
      </c>
      <c r="B118" s="62" t="s">
        <v>169</v>
      </c>
      <c r="C118" s="63"/>
    </row>
    <row r="119" spans="1:3" ht="13.5" customHeight="1">
      <c r="A119" s="73" t="s">
        <v>170</v>
      </c>
      <c r="B119" s="62" t="s">
        <v>94</v>
      </c>
      <c r="C119" s="63"/>
    </row>
    <row r="120" spans="1:3" ht="13.5" customHeight="1">
      <c r="A120" s="73" t="s">
        <v>171</v>
      </c>
      <c r="B120" s="62" t="s">
        <v>100</v>
      </c>
      <c r="C120" s="63"/>
    </row>
    <row r="121" spans="1:3" ht="13.5" customHeight="1">
      <c r="A121" s="73" t="s">
        <v>172</v>
      </c>
      <c r="B121" s="62" t="s">
        <v>173</v>
      </c>
      <c r="C121" s="63"/>
    </row>
    <row r="122" spans="1:3" ht="13.5" customHeight="1">
      <c r="A122" s="73" t="s">
        <v>174</v>
      </c>
      <c r="B122" s="62" t="s">
        <v>94</v>
      </c>
      <c r="C122" s="63"/>
    </row>
    <row r="123" spans="1:3" ht="13.5" customHeight="1">
      <c r="A123" s="73" t="s">
        <v>175</v>
      </c>
      <c r="B123" s="62" t="s">
        <v>100</v>
      </c>
      <c r="C123" s="63"/>
    </row>
    <row r="124" spans="1:3" ht="13.5" customHeight="1">
      <c r="A124" s="70" t="s">
        <v>58</v>
      </c>
      <c r="B124" s="68" t="s">
        <v>249</v>
      </c>
      <c r="C124" s="63"/>
    </row>
    <row r="125" spans="1:3" ht="13.5" customHeight="1">
      <c r="A125" s="73" t="s">
        <v>176</v>
      </c>
      <c r="B125" s="62" t="s">
        <v>177</v>
      </c>
      <c r="C125" s="63"/>
    </row>
    <row r="126" spans="1:3" ht="13.5" customHeight="1">
      <c r="A126" s="73" t="s">
        <v>178</v>
      </c>
      <c r="B126" s="62" t="s">
        <v>179</v>
      </c>
      <c r="C126" s="63"/>
    </row>
    <row r="127" spans="1:3" ht="13.5" customHeight="1">
      <c r="A127" s="70" t="s">
        <v>60</v>
      </c>
      <c r="B127" s="60" t="s">
        <v>258</v>
      </c>
      <c r="C127" s="71">
        <f>+C110+C124</f>
        <v>144992</v>
      </c>
    </row>
    <row r="128" spans="1:3" ht="13.5" customHeight="1">
      <c r="A128" s="70" t="s">
        <v>180</v>
      </c>
      <c r="B128" s="60" t="s">
        <v>181</v>
      </c>
      <c r="C128" s="63"/>
    </row>
    <row r="129" spans="1:3" ht="13.5" customHeight="1">
      <c r="A129" s="70" t="s">
        <v>182</v>
      </c>
      <c r="B129" s="60" t="s">
        <v>259</v>
      </c>
      <c r="C129" s="71"/>
    </row>
    <row r="130" spans="1:3" ht="13.5" customHeight="1">
      <c r="A130" s="70"/>
      <c r="B130" s="60"/>
      <c r="C130" s="63"/>
    </row>
    <row r="131" spans="1:3" ht="13.5" customHeight="1">
      <c r="A131" s="70" t="s">
        <v>183</v>
      </c>
      <c r="B131" s="68" t="s">
        <v>262</v>
      </c>
      <c r="C131" s="72">
        <v>0</v>
      </c>
    </row>
    <row r="132" spans="1:3" ht="13.5" customHeight="1">
      <c r="A132" s="73" t="s">
        <v>184</v>
      </c>
      <c r="B132" s="78" t="s">
        <v>185</v>
      </c>
      <c r="C132" s="88">
        <v>-3338</v>
      </c>
    </row>
    <row r="133" spans="1:3" ht="13.5" customHeight="1">
      <c r="A133" s="73" t="s">
        <v>93</v>
      </c>
      <c r="B133" s="78" t="s">
        <v>186</v>
      </c>
      <c r="C133" s="88">
        <v>3338</v>
      </c>
    </row>
    <row r="134" spans="1:3" ht="13.5" customHeight="1">
      <c r="A134" s="79"/>
      <c r="B134" s="79"/>
      <c r="C134" s="80"/>
    </row>
    <row r="135" spans="1:3" ht="13.5" customHeight="1">
      <c r="A135" s="73" t="s">
        <v>238</v>
      </c>
      <c r="B135" s="64" t="s">
        <v>236</v>
      </c>
      <c r="C135" s="89">
        <v>44</v>
      </c>
    </row>
    <row r="136" spans="1:3" ht="13.5" customHeight="1">
      <c r="A136" s="73" t="s">
        <v>239</v>
      </c>
      <c r="B136" s="64" t="s">
        <v>237</v>
      </c>
      <c r="C136" s="89">
        <v>37</v>
      </c>
    </row>
    <row r="137" spans="1:3" ht="13.5" customHeight="1">
      <c r="A137" s="79"/>
      <c r="B137" s="79"/>
      <c r="C137" s="80"/>
    </row>
  </sheetData>
  <sheetProtection/>
  <mergeCells count="6">
    <mergeCell ref="A79:C79"/>
    <mergeCell ref="A80:B80"/>
    <mergeCell ref="A2:C2"/>
    <mergeCell ref="A3:C3"/>
    <mergeCell ref="A5:C5"/>
    <mergeCell ref="A6:B6"/>
  </mergeCells>
  <printOptions horizontalCentered="1"/>
  <pageMargins left="0.7874015748031497" right="0.7874015748031497" top="0.3937007874015748" bottom="0.2755905511811024" header="0.3937007874015748" footer="0.5905511811023623"/>
  <pageSetup fitToHeight="2" horizontalDpi="600" verticalDpi="600" orientation="portrait" paperSize="9" scale="75" r:id="rId1"/>
  <rowBreaks count="1" manualBreakCount="1">
    <brk id="7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875" style="14" customWidth="1"/>
    <col min="2" max="2" width="65.625" style="13" bestFit="1" customWidth="1"/>
    <col min="3" max="4" width="13.625" style="13" customWidth="1"/>
    <col min="5" max="5" width="3.50390625" style="13" customWidth="1"/>
    <col min="6" max="6" width="60.875" style="13" customWidth="1"/>
    <col min="7" max="8" width="13.625" style="13" customWidth="1"/>
    <col min="9" max="16384" width="9.375" style="13" customWidth="1"/>
  </cols>
  <sheetData>
    <row r="1" spans="1:8" ht="12.75">
      <c r="A1" s="13"/>
      <c r="F1" s="144" t="s">
        <v>233</v>
      </c>
      <c r="G1" s="144"/>
      <c r="H1" s="144"/>
    </row>
    <row r="2" spans="1:7" ht="12.75">
      <c r="A2" s="13"/>
      <c r="F2" s="14"/>
      <c r="G2" s="14"/>
    </row>
    <row r="3" spans="1:8" ht="18">
      <c r="A3" s="145" t="s">
        <v>265</v>
      </c>
      <c r="B3" s="145"/>
      <c r="C3" s="145"/>
      <c r="D3" s="145"/>
      <c r="E3" s="145"/>
      <c r="F3" s="145"/>
      <c r="G3" s="145"/>
      <c r="H3" s="145"/>
    </row>
    <row r="4" spans="1:8" ht="18">
      <c r="A4" s="145" t="s">
        <v>268</v>
      </c>
      <c r="B4" s="145"/>
      <c r="C4" s="145"/>
      <c r="D4" s="145"/>
      <c r="E4" s="145"/>
      <c r="F4" s="145"/>
      <c r="G4" s="145"/>
      <c r="H4" s="145"/>
    </row>
    <row r="5" spans="1:7" ht="12.75">
      <c r="A5" s="15"/>
      <c r="B5" s="15"/>
      <c r="C5" s="15"/>
      <c r="D5" s="15"/>
      <c r="E5" s="15"/>
      <c r="F5" s="15"/>
      <c r="G5" s="15"/>
    </row>
    <row r="6" ht="13.5" thickBot="1"/>
    <row r="7" spans="1:8" s="16" customFormat="1" ht="24.75" customHeight="1" thickBot="1">
      <c r="A7" s="141" t="s">
        <v>191</v>
      </c>
      <c r="B7" s="142"/>
      <c r="C7" s="142"/>
      <c r="D7" s="142"/>
      <c r="E7" s="141" t="s">
        <v>192</v>
      </c>
      <c r="F7" s="142"/>
      <c r="G7" s="142"/>
      <c r="H7" s="142"/>
    </row>
    <row r="8" spans="1:8" s="17" customFormat="1" ht="24.75" customHeight="1">
      <c r="A8" s="45"/>
      <c r="B8" s="43" t="s">
        <v>193</v>
      </c>
      <c r="C8" s="42" t="s">
        <v>267</v>
      </c>
      <c r="D8" s="42" t="s">
        <v>194</v>
      </c>
      <c r="E8" s="46"/>
      <c r="F8" s="43" t="s">
        <v>195</v>
      </c>
      <c r="G8" s="42" t="s">
        <v>267</v>
      </c>
      <c r="H8" s="42" t="s">
        <v>194</v>
      </c>
    </row>
    <row r="9" spans="1:8" s="17" customFormat="1" ht="15" customHeight="1">
      <c r="A9" s="44">
        <v>1</v>
      </c>
      <c r="B9" s="18" t="s">
        <v>221</v>
      </c>
      <c r="C9" s="19">
        <v>3120</v>
      </c>
      <c r="D9" s="19">
        <v>3867</v>
      </c>
      <c r="E9" s="47">
        <v>1</v>
      </c>
      <c r="F9" s="18" t="s">
        <v>187</v>
      </c>
      <c r="G9" s="19">
        <v>15506</v>
      </c>
      <c r="H9" s="19">
        <v>34377</v>
      </c>
    </row>
    <row r="10" spans="1:8" s="17" customFormat="1" ht="15" customHeight="1">
      <c r="A10" s="44">
        <v>2</v>
      </c>
      <c r="B10" s="18" t="s">
        <v>188</v>
      </c>
      <c r="C10" s="19">
        <v>7930</v>
      </c>
      <c r="D10" s="19">
        <v>4995</v>
      </c>
      <c r="E10" s="47">
        <v>2</v>
      </c>
      <c r="F10" s="18" t="s">
        <v>206</v>
      </c>
      <c r="G10" s="19">
        <v>2844</v>
      </c>
      <c r="H10" s="19">
        <v>4517</v>
      </c>
    </row>
    <row r="11" spans="1:8" s="17" customFormat="1" ht="15" customHeight="1">
      <c r="A11" s="44">
        <v>3</v>
      </c>
      <c r="B11" s="20" t="s">
        <v>198</v>
      </c>
      <c r="C11" s="19">
        <v>11251</v>
      </c>
      <c r="D11" s="19">
        <v>29259</v>
      </c>
      <c r="E11" s="47">
        <v>3</v>
      </c>
      <c r="F11" s="18" t="s">
        <v>207</v>
      </c>
      <c r="G11" s="21">
        <v>16160</v>
      </c>
      <c r="H11" s="21">
        <v>14865</v>
      </c>
    </row>
    <row r="12" spans="1:8" s="17" customFormat="1" ht="15" customHeight="1">
      <c r="A12" s="44">
        <v>4</v>
      </c>
      <c r="B12" s="20" t="s">
        <v>261</v>
      </c>
      <c r="C12" s="21">
        <v>0</v>
      </c>
      <c r="D12" s="19"/>
      <c r="E12" s="47">
        <v>4</v>
      </c>
      <c r="F12" s="18" t="s">
        <v>132</v>
      </c>
      <c r="G12" s="21"/>
      <c r="H12" s="21"/>
    </row>
    <row r="13" spans="1:8" s="17" customFormat="1" ht="15" customHeight="1">
      <c r="A13" s="44">
        <v>5</v>
      </c>
      <c r="B13" s="20" t="s">
        <v>270</v>
      </c>
      <c r="C13" s="22">
        <v>21135</v>
      </c>
      <c r="D13" s="19">
        <v>23176</v>
      </c>
      <c r="E13" s="47">
        <v>5</v>
      </c>
      <c r="F13" s="18" t="s">
        <v>189</v>
      </c>
      <c r="G13" s="21">
        <v>10821</v>
      </c>
      <c r="H13" s="21">
        <v>10676</v>
      </c>
    </row>
    <row r="14" spans="1:8" s="17" customFormat="1" ht="15" customHeight="1">
      <c r="A14" s="44">
        <v>6</v>
      </c>
      <c r="B14" s="18"/>
      <c r="C14" s="21"/>
      <c r="D14" s="21"/>
      <c r="E14" s="47">
        <v>6</v>
      </c>
      <c r="F14" s="18" t="s">
        <v>135</v>
      </c>
      <c r="G14" s="19">
        <v>7665</v>
      </c>
      <c r="H14" s="21">
        <v>6850</v>
      </c>
    </row>
    <row r="15" spans="1:8" s="17" customFormat="1" ht="15" customHeight="1">
      <c r="A15" s="44">
        <v>7</v>
      </c>
      <c r="B15" s="23"/>
      <c r="C15" s="22"/>
      <c r="D15" s="21"/>
      <c r="E15" s="47">
        <v>7</v>
      </c>
      <c r="F15" s="18" t="s">
        <v>208</v>
      </c>
      <c r="G15" s="19">
        <v>1386</v>
      </c>
      <c r="H15" s="21">
        <v>0</v>
      </c>
    </row>
    <row r="16" spans="1:8" s="17" customFormat="1" ht="15" customHeight="1">
      <c r="A16" s="44">
        <v>8</v>
      </c>
      <c r="B16" s="30" t="s">
        <v>205</v>
      </c>
      <c r="C16" s="81">
        <f>+C9+C10+C11+C12+C13+C14+C15</f>
        <v>43436</v>
      </c>
      <c r="D16" s="21">
        <f>SUM(D9:D15)</f>
        <v>61297</v>
      </c>
      <c r="E16" s="47">
        <v>8</v>
      </c>
      <c r="F16" s="30" t="s">
        <v>232</v>
      </c>
      <c r="G16" s="81">
        <f>SUM(G9:G15)</f>
        <v>54382</v>
      </c>
      <c r="H16" s="21">
        <f>SUM(H9:H15)</f>
        <v>71285</v>
      </c>
    </row>
    <row r="17" spans="1:8" s="17" customFormat="1" ht="15" customHeight="1">
      <c r="A17" s="44">
        <v>9</v>
      </c>
      <c r="B17" s="18" t="s">
        <v>92</v>
      </c>
      <c r="C17" s="22">
        <v>4859</v>
      </c>
      <c r="D17" s="21">
        <v>4859</v>
      </c>
      <c r="E17" s="47">
        <v>9</v>
      </c>
      <c r="F17" s="23" t="s">
        <v>209</v>
      </c>
      <c r="G17" s="23"/>
      <c r="H17" s="21"/>
    </row>
    <row r="18" spans="1:8" s="17" customFormat="1" ht="15" customHeight="1">
      <c r="A18" s="44">
        <v>10</v>
      </c>
      <c r="B18" s="23" t="s">
        <v>216</v>
      </c>
      <c r="C18" s="22">
        <v>2749</v>
      </c>
      <c r="D18" s="21">
        <v>1440</v>
      </c>
      <c r="E18" s="47">
        <v>10</v>
      </c>
      <c r="F18" s="23" t="s">
        <v>210</v>
      </c>
      <c r="G18" s="23"/>
      <c r="H18" s="21"/>
    </row>
    <row r="19" spans="1:8" s="17" customFormat="1" ht="15" customHeight="1">
      <c r="A19" s="44">
        <v>11</v>
      </c>
      <c r="B19" s="23" t="s">
        <v>199</v>
      </c>
      <c r="C19" s="22"/>
      <c r="D19" s="21"/>
      <c r="E19" s="47">
        <v>11</v>
      </c>
      <c r="F19" s="31"/>
      <c r="G19" s="23"/>
      <c r="H19" s="21"/>
    </row>
    <row r="20" spans="1:8" s="17" customFormat="1" ht="15" customHeight="1">
      <c r="A20" s="44">
        <v>12</v>
      </c>
      <c r="B20" s="31" t="s">
        <v>200</v>
      </c>
      <c r="C20" s="82">
        <f>SUM(C17:C19)</f>
        <v>7608</v>
      </c>
      <c r="D20" s="21">
        <v>6299</v>
      </c>
      <c r="E20" s="47">
        <v>12</v>
      </c>
      <c r="F20" s="31" t="s">
        <v>211</v>
      </c>
      <c r="G20" s="21"/>
      <c r="H20" s="19"/>
    </row>
    <row r="21" spans="1:8" s="17" customFormat="1" ht="15" customHeight="1">
      <c r="A21" s="44">
        <v>13</v>
      </c>
      <c r="B21" s="32" t="s">
        <v>201</v>
      </c>
      <c r="C21" s="24">
        <f>+C16+C20</f>
        <v>51044</v>
      </c>
      <c r="D21" s="21">
        <f>+D16+D20</f>
        <v>67596</v>
      </c>
      <c r="E21" s="47">
        <v>13</v>
      </c>
      <c r="F21" s="32" t="s">
        <v>212</v>
      </c>
      <c r="G21" s="19"/>
      <c r="H21" s="19"/>
    </row>
    <row r="22" spans="1:8" s="17" customFormat="1" ht="15" customHeight="1">
      <c r="A22" s="44">
        <v>14</v>
      </c>
      <c r="B22" s="23" t="s">
        <v>202</v>
      </c>
      <c r="C22" s="23"/>
      <c r="D22" s="23"/>
      <c r="E22" s="47">
        <v>14</v>
      </c>
      <c r="F22" s="23" t="s">
        <v>213</v>
      </c>
      <c r="G22" s="23"/>
      <c r="H22" s="21"/>
    </row>
    <row r="23" spans="1:8" s="17" customFormat="1" ht="15" customHeight="1">
      <c r="A23" s="44">
        <v>15</v>
      </c>
      <c r="B23" s="33" t="s">
        <v>203</v>
      </c>
      <c r="C23" s="81">
        <f>+C21+C22</f>
        <v>51044</v>
      </c>
      <c r="D23" s="81">
        <f>+D21+D22</f>
        <v>67596</v>
      </c>
      <c r="E23" s="47">
        <v>15</v>
      </c>
      <c r="F23" s="33" t="s">
        <v>214</v>
      </c>
      <c r="G23" s="81">
        <v>54382</v>
      </c>
      <c r="H23" s="82">
        <f>+H16+H20+H21</f>
        <v>71285</v>
      </c>
    </row>
    <row r="24" spans="1:8" s="17" customFormat="1" ht="15" customHeight="1">
      <c r="A24" s="44">
        <v>16</v>
      </c>
      <c r="B24" s="23" t="s">
        <v>204</v>
      </c>
      <c r="C24" s="22">
        <v>3338</v>
      </c>
      <c r="D24" s="21">
        <v>3689</v>
      </c>
      <c r="E24" s="47">
        <v>16</v>
      </c>
      <c r="F24" s="23" t="s">
        <v>215</v>
      </c>
      <c r="G24" s="23"/>
      <c r="H24" s="22"/>
    </row>
    <row r="25" spans="1:9" s="17" customFormat="1" ht="9.75" customHeight="1" thickBot="1">
      <c r="A25" s="48"/>
      <c r="B25" s="49"/>
      <c r="C25" s="50"/>
      <c r="D25" s="50"/>
      <c r="E25" s="51"/>
      <c r="F25" s="49"/>
      <c r="G25" s="50"/>
      <c r="H25" s="50"/>
      <c r="I25" s="25"/>
    </row>
    <row r="26" spans="1:8" s="16" customFormat="1" ht="24.75" customHeight="1" thickBot="1">
      <c r="A26" s="141" t="s">
        <v>196</v>
      </c>
      <c r="B26" s="142"/>
      <c r="C26" s="142"/>
      <c r="D26" s="142"/>
      <c r="E26" s="143" t="s">
        <v>197</v>
      </c>
      <c r="F26" s="142"/>
      <c r="G26" s="142"/>
      <c r="H26" s="142"/>
    </row>
    <row r="27" spans="1:8" s="17" customFormat="1" ht="24.75" customHeight="1">
      <c r="A27" s="45"/>
      <c r="B27" s="43" t="s">
        <v>193</v>
      </c>
      <c r="C27" s="42" t="s">
        <v>267</v>
      </c>
      <c r="D27" s="42" t="s">
        <v>194</v>
      </c>
      <c r="E27" s="46"/>
      <c r="F27" s="43" t="s">
        <v>195</v>
      </c>
      <c r="G27" s="42" t="s">
        <v>267</v>
      </c>
      <c r="H27" s="42" t="s">
        <v>194</v>
      </c>
    </row>
    <row r="28" spans="1:8" s="17" customFormat="1" ht="15" customHeight="1">
      <c r="A28" s="44">
        <v>1</v>
      </c>
      <c r="B28" s="18" t="s">
        <v>63</v>
      </c>
      <c r="C28" s="21">
        <v>9300</v>
      </c>
      <c r="D28" s="21">
        <v>10290</v>
      </c>
      <c r="E28" s="47">
        <v>1</v>
      </c>
      <c r="F28" s="18" t="s">
        <v>148</v>
      </c>
      <c r="G28" s="21">
        <v>19485</v>
      </c>
      <c r="H28" s="21">
        <v>19948</v>
      </c>
    </row>
    <row r="29" spans="1:8" s="17" customFormat="1" ht="15" customHeight="1">
      <c r="A29" s="44">
        <v>2</v>
      </c>
      <c r="B29" s="18" t="s">
        <v>217</v>
      </c>
      <c r="C29" s="19"/>
      <c r="D29" s="19"/>
      <c r="E29" s="47">
        <v>2</v>
      </c>
      <c r="F29" s="26" t="s">
        <v>149</v>
      </c>
      <c r="G29" s="19">
        <v>45432</v>
      </c>
      <c r="H29" s="19">
        <v>7703</v>
      </c>
    </row>
    <row r="30" spans="1:8" s="17" customFormat="1" ht="15" customHeight="1">
      <c r="A30" s="44">
        <v>3</v>
      </c>
      <c r="B30" s="18" t="s">
        <v>218</v>
      </c>
      <c r="C30" s="19"/>
      <c r="D30" s="19"/>
      <c r="E30" s="47">
        <v>3</v>
      </c>
      <c r="F30" s="26" t="s">
        <v>229</v>
      </c>
      <c r="G30" s="19"/>
      <c r="H30" s="19"/>
    </row>
    <row r="31" spans="1:8" s="17" customFormat="1" ht="15" customHeight="1">
      <c r="A31" s="44">
        <v>4</v>
      </c>
      <c r="B31" s="20" t="s">
        <v>219</v>
      </c>
      <c r="C31" s="19"/>
      <c r="D31" s="19"/>
      <c r="E31" s="47">
        <v>4</v>
      </c>
      <c r="F31" s="26" t="s">
        <v>150</v>
      </c>
      <c r="G31" s="19">
        <v>3693</v>
      </c>
      <c r="H31" s="19">
        <v>3420</v>
      </c>
    </row>
    <row r="32" spans="1:8" s="17" customFormat="1" ht="15" customHeight="1">
      <c r="A32" s="44">
        <v>5</v>
      </c>
      <c r="B32" s="18" t="s">
        <v>220</v>
      </c>
      <c r="C32" s="22"/>
      <c r="D32" s="19"/>
      <c r="E32" s="47">
        <v>5</v>
      </c>
      <c r="F32" s="20" t="s">
        <v>156</v>
      </c>
      <c r="G32" s="19"/>
      <c r="H32" s="19"/>
    </row>
    <row r="33" spans="1:8" s="17" customFormat="1" ht="15" customHeight="1">
      <c r="A33" s="44">
        <v>6</v>
      </c>
      <c r="B33" s="18" t="s">
        <v>222</v>
      </c>
      <c r="C33" s="21">
        <v>65767</v>
      </c>
      <c r="D33" s="19">
        <v>27249</v>
      </c>
      <c r="E33" s="47">
        <v>6</v>
      </c>
      <c r="F33" s="18" t="s">
        <v>269</v>
      </c>
      <c r="G33" s="19">
        <v>22000</v>
      </c>
      <c r="H33" s="19">
        <v>5200</v>
      </c>
    </row>
    <row r="34" spans="1:8" s="17" customFormat="1" ht="15" customHeight="1">
      <c r="A34" s="44">
        <v>7</v>
      </c>
      <c r="B34" s="18" t="s">
        <v>223</v>
      </c>
      <c r="C34" s="19">
        <v>18881</v>
      </c>
      <c r="D34" s="19">
        <v>2531</v>
      </c>
      <c r="E34" s="47">
        <v>7</v>
      </c>
      <c r="F34" s="23"/>
      <c r="G34" s="23"/>
      <c r="H34" s="21"/>
    </row>
    <row r="35" spans="1:8" s="17" customFormat="1" ht="15" customHeight="1">
      <c r="A35" s="44">
        <v>8</v>
      </c>
      <c r="B35" s="30" t="s">
        <v>224</v>
      </c>
      <c r="C35" s="24">
        <f>+C28+C29+C30+C31+C32+C33+C34</f>
        <v>93948</v>
      </c>
      <c r="D35" s="24">
        <f>SUM(D28:D34)</f>
        <v>40070</v>
      </c>
      <c r="E35" s="47">
        <v>8</v>
      </c>
      <c r="F35" s="30" t="s">
        <v>231</v>
      </c>
      <c r="G35" s="82">
        <f>+G28+G29+G30+G31+G32+G33+G34</f>
        <v>90610</v>
      </c>
      <c r="H35" s="82">
        <f>SUM(H28:H34)</f>
        <v>36271</v>
      </c>
    </row>
    <row r="36" spans="1:8" s="17" customFormat="1" ht="15" customHeight="1">
      <c r="A36" s="44">
        <v>9</v>
      </c>
      <c r="B36" s="18" t="s">
        <v>92</v>
      </c>
      <c r="C36" s="19"/>
      <c r="D36" s="19"/>
      <c r="E36" s="47">
        <v>9</v>
      </c>
      <c r="F36" s="23" t="s">
        <v>209</v>
      </c>
      <c r="G36" s="21"/>
      <c r="H36" s="21">
        <v>110</v>
      </c>
    </row>
    <row r="37" spans="1:8" s="17" customFormat="1" ht="15" customHeight="1">
      <c r="A37" s="44">
        <v>10</v>
      </c>
      <c r="B37" s="23" t="s">
        <v>216</v>
      </c>
      <c r="C37" s="19"/>
      <c r="D37" s="19"/>
      <c r="E37" s="47">
        <v>10</v>
      </c>
      <c r="F37" s="23" t="s">
        <v>210</v>
      </c>
      <c r="G37" s="21"/>
      <c r="H37" s="21"/>
    </row>
    <row r="38" spans="1:8" s="17" customFormat="1" ht="15" customHeight="1">
      <c r="A38" s="44">
        <v>11</v>
      </c>
      <c r="B38" s="23" t="s">
        <v>199</v>
      </c>
      <c r="C38" s="19"/>
      <c r="D38" s="19"/>
      <c r="E38" s="47">
        <v>11</v>
      </c>
      <c r="F38" s="31"/>
      <c r="G38" s="21"/>
      <c r="H38" s="21"/>
    </row>
    <row r="39" spans="1:8" s="17" customFormat="1" ht="15" customHeight="1">
      <c r="A39" s="44">
        <v>12</v>
      </c>
      <c r="B39" s="31" t="s">
        <v>225</v>
      </c>
      <c r="C39" s="22">
        <f>+C36+C37+C38</f>
        <v>0</v>
      </c>
      <c r="D39" s="19">
        <f>SUM(D36:D38)</f>
        <v>0</v>
      </c>
      <c r="E39" s="47">
        <v>12</v>
      </c>
      <c r="F39" s="31" t="s">
        <v>230</v>
      </c>
      <c r="G39" s="19">
        <f>+G36+G37+G38</f>
        <v>0</v>
      </c>
      <c r="H39" s="19">
        <f>+H36</f>
        <v>110</v>
      </c>
    </row>
    <row r="40" spans="1:8" s="17" customFormat="1" ht="15" customHeight="1">
      <c r="A40" s="44">
        <v>13</v>
      </c>
      <c r="B40" s="32" t="s">
        <v>201</v>
      </c>
      <c r="C40" s="81">
        <f>+C35+C39</f>
        <v>93948</v>
      </c>
      <c r="D40" s="24">
        <f>+D35+D39</f>
        <v>40070</v>
      </c>
      <c r="E40" s="47">
        <v>13</v>
      </c>
      <c r="F40" s="32" t="s">
        <v>212</v>
      </c>
      <c r="G40" s="81">
        <f>+G35+G39</f>
        <v>90610</v>
      </c>
      <c r="H40" s="24">
        <f>+H35+H39</f>
        <v>36381</v>
      </c>
    </row>
    <row r="41" spans="1:8" s="17" customFormat="1" ht="15" customHeight="1">
      <c r="A41" s="44">
        <v>14</v>
      </c>
      <c r="B41" s="23" t="s">
        <v>202</v>
      </c>
      <c r="C41" s="19"/>
      <c r="D41" s="19"/>
      <c r="E41" s="47">
        <v>14</v>
      </c>
      <c r="F41" s="23" t="s">
        <v>213</v>
      </c>
      <c r="G41" s="19"/>
      <c r="H41" s="23"/>
    </row>
    <row r="42" spans="1:8" s="17" customFormat="1" ht="15" customHeight="1">
      <c r="A42" s="44">
        <v>15</v>
      </c>
      <c r="B42" s="33" t="s">
        <v>203</v>
      </c>
      <c r="C42" s="24">
        <f>+C40+C41</f>
        <v>93948</v>
      </c>
      <c r="D42" s="24">
        <f>+D40+D41</f>
        <v>40070</v>
      </c>
      <c r="E42" s="47">
        <v>15</v>
      </c>
      <c r="F42" s="33" t="s">
        <v>214</v>
      </c>
      <c r="G42" s="24">
        <f>+G40+G41</f>
        <v>90610</v>
      </c>
      <c r="H42" s="24">
        <f>+H40+H41</f>
        <v>36381</v>
      </c>
    </row>
    <row r="43" spans="1:9" s="17" customFormat="1" ht="15" customHeight="1">
      <c r="A43" s="44">
        <v>16</v>
      </c>
      <c r="B43" s="23" t="s">
        <v>204</v>
      </c>
      <c r="C43" s="19">
        <v>0</v>
      </c>
      <c r="D43" s="24"/>
      <c r="E43" s="47">
        <v>16</v>
      </c>
      <c r="F43" s="23" t="s">
        <v>215</v>
      </c>
      <c r="G43" s="19">
        <v>3338</v>
      </c>
      <c r="H43" s="24">
        <v>3689</v>
      </c>
      <c r="I43" s="25"/>
    </row>
    <row r="44" spans="1:8" s="17" customFormat="1" ht="15" customHeight="1" thickBot="1">
      <c r="A44" s="52"/>
      <c r="B44" s="28"/>
      <c r="C44" s="19"/>
      <c r="D44" s="19"/>
      <c r="E44" s="135"/>
      <c r="F44" s="26"/>
      <c r="G44" s="19"/>
      <c r="H44" s="19"/>
    </row>
    <row r="45" spans="1:65" s="55" customFormat="1" ht="15" customHeight="1" thickBot="1">
      <c r="A45" s="53"/>
      <c r="B45" s="54" t="s">
        <v>226</v>
      </c>
      <c r="C45" s="132">
        <f>+C23+C42</f>
        <v>144992</v>
      </c>
      <c r="D45" s="132">
        <f>+D42+D23</f>
        <v>107666</v>
      </c>
      <c r="E45" s="133"/>
      <c r="F45" s="134" t="s">
        <v>227</v>
      </c>
      <c r="G45" s="132">
        <f>+G23+G42</f>
        <v>144992</v>
      </c>
      <c r="H45" s="132">
        <f>+H23+H42</f>
        <v>107666</v>
      </c>
      <c r="I45" s="25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="25" customFormat="1" ht="12.75">
      <c r="A46" s="29"/>
    </row>
    <row r="47" s="17" customFormat="1" ht="12.75">
      <c r="A47" s="27"/>
    </row>
    <row r="48" s="17" customFormat="1" ht="12.75">
      <c r="A48" s="27"/>
    </row>
    <row r="49" s="17" customFormat="1" ht="12.75">
      <c r="A49" s="27"/>
    </row>
    <row r="50" s="17" customFormat="1" ht="12.75">
      <c r="A50" s="27"/>
    </row>
    <row r="51" s="17" customFormat="1" ht="12.75">
      <c r="A51" s="27"/>
    </row>
    <row r="52" s="17" customFormat="1" ht="12.75">
      <c r="A52" s="27"/>
    </row>
    <row r="53" s="17" customFormat="1" ht="12.75">
      <c r="A53" s="27"/>
    </row>
    <row r="54" s="17" customFormat="1" ht="12.75">
      <c r="A54" s="27"/>
    </row>
    <row r="55" s="17" customFormat="1" ht="12.75">
      <c r="A55" s="27"/>
    </row>
    <row r="56" s="17" customFormat="1" ht="12.75">
      <c r="A56" s="27"/>
    </row>
    <row r="57" s="17" customFormat="1" ht="12.75">
      <c r="A57" s="27"/>
    </row>
    <row r="58" s="17" customFormat="1" ht="12.75">
      <c r="A58" s="27"/>
    </row>
    <row r="59" s="17" customFormat="1" ht="12.75">
      <c r="A59" s="27"/>
    </row>
    <row r="60" s="17" customFormat="1" ht="12.75">
      <c r="A60" s="27"/>
    </row>
    <row r="61" s="17" customFormat="1" ht="12.75">
      <c r="A61" s="27"/>
    </row>
    <row r="62" s="17" customFormat="1" ht="12.75">
      <c r="A62" s="27"/>
    </row>
    <row r="63" s="17" customFormat="1" ht="12.75">
      <c r="A63" s="27"/>
    </row>
  </sheetData>
  <sheetProtection/>
  <mergeCells count="7">
    <mergeCell ref="A26:D26"/>
    <mergeCell ref="E26:H26"/>
    <mergeCell ref="E7:H7"/>
    <mergeCell ref="F1:H1"/>
    <mergeCell ref="A3:H3"/>
    <mergeCell ref="A4:H4"/>
    <mergeCell ref="A7:D7"/>
  </mergeCells>
  <printOptions horizontalCentered="1"/>
  <pageMargins left="0.7874015748031497" right="0.5511811023622047" top="0.4724409448818898" bottom="0.3937007874015748" header="0.2362204724409449" footer="0.2362204724409449"/>
  <pageSetup horizontalDpi="300" verticalDpi="300" orientation="landscape" paperSize="9" scale="68" r:id="rId2"/>
  <headerFooter alignWithMargins="0">
    <oddFooter>&amp;C&amp;"Arial CE,Félkövér"&amp;9&amp;P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zoomScaleSheetLayoutView="100" zoomScalePageLayoutView="0" workbookViewId="0" topLeftCell="A34">
      <selection activeCell="B65" sqref="B65"/>
    </sheetView>
  </sheetViews>
  <sheetFormatPr defaultColWidth="9.00390625" defaultRowHeight="13.5" customHeight="1"/>
  <cols>
    <col min="1" max="1" width="9.50390625" style="11" customWidth="1"/>
    <col min="2" max="2" width="91.625" style="11" customWidth="1"/>
    <col min="3" max="3" width="21.625" style="12" customWidth="1"/>
    <col min="4" max="4" width="9.00390625" style="1" customWidth="1"/>
    <col min="5" max="16384" width="9.375" style="1" customWidth="1"/>
  </cols>
  <sheetData>
    <row r="1" ht="13.5" customHeight="1">
      <c r="C1" s="56"/>
    </row>
    <row r="2" spans="1:3" ht="15" customHeight="1">
      <c r="A2" s="146"/>
      <c r="B2" s="146"/>
      <c r="C2" s="146"/>
    </row>
    <row r="3" spans="1:3" ht="17.25" customHeight="1">
      <c r="A3" s="147"/>
      <c r="B3" s="147"/>
      <c r="C3" s="147"/>
    </row>
    <row r="4" spans="1:3" ht="13.5" customHeight="1">
      <c r="A4" s="90"/>
      <c r="B4" s="90"/>
      <c r="C4" s="91"/>
    </row>
    <row r="5" spans="1:3" ht="13.5" customHeight="1">
      <c r="A5" s="136"/>
      <c r="B5" s="136"/>
      <c r="C5" s="136"/>
    </row>
    <row r="6" spans="1:3" ht="12.75" customHeight="1">
      <c r="A6" s="140"/>
      <c r="B6" s="140"/>
      <c r="C6" s="2"/>
    </row>
    <row r="7" spans="1:3" ht="23.25" customHeight="1">
      <c r="A7" s="92"/>
      <c r="B7" s="93"/>
      <c r="C7" s="92"/>
    </row>
    <row r="8" spans="1:3" s="3" customFormat="1" ht="13.5" customHeight="1">
      <c r="A8" s="92"/>
      <c r="B8" s="92"/>
      <c r="C8" s="92"/>
    </row>
    <row r="9" spans="1:3" s="4" customFormat="1" ht="13.5" customHeight="1">
      <c r="A9" s="94"/>
      <c r="B9" s="94"/>
      <c r="C9" s="95"/>
    </row>
    <row r="10" spans="1:3" s="4" customFormat="1" ht="13.5" customHeight="1">
      <c r="A10" s="94"/>
      <c r="B10" s="96"/>
      <c r="C10" s="95"/>
    </row>
    <row r="11" spans="1:3" s="4" customFormat="1" ht="13.5" customHeight="1">
      <c r="A11" s="97"/>
      <c r="B11" s="98"/>
      <c r="C11" s="99"/>
    </row>
    <row r="12" spans="1:3" s="4" customFormat="1" ht="13.5" customHeight="1">
      <c r="A12" s="97"/>
      <c r="B12" s="98"/>
      <c r="C12" s="99"/>
    </row>
    <row r="13" spans="1:3" s="4" customFormat="1" ht="13.5" customHeight="1">
      <c r="A13" s="97"/>
      <c r="B13" s="98"/>
      <c r="C13" s="99"/>
    </row>
    <row r="14" spans="1:3" s="4" customFormat="1" ht="13.5" customHeight="1">
      <c r="A14" s="97"/>
      <c r="B14" s="98"/>
      <c r="C14" s="99"/>
    </row>
    <row r="15" spans="1:3" s="4" customFormat="1" ht="13.5" customHeight="1">
      <c r="A15" s="97"/>
      <c r="B15" s="98"/>
      <c r="C15" s="99"/>
    </row>
    <row r="16" spans="1:3" s="4" customFormat="1" ht="13.5" customHeight="1">
      <c r="A16" s="94"/>
      <c r="B16" s="94"/>
      <c r="C16" s="95"/>
    </row>
    <row r="17" spans="1:3" s="4" customFormat="1" ht="13.5" customHeight="1">
      <c r="A17" s="97"/>
      <c r="B17" s="100"/>
      <c r="C17" s="99"/>
    </row>
    <row r="18" spans="1:3" s="4" customFormat="1" ht="13.5" customHeight="1">
      <c r="A18" s="97"/>
      <c r="B18" s="100"/>
      <c r="C18" s="99"/>
    </row>
    <row r="19" spans="1:3" s="4" customFormat="1" ht="13.5" customHeight="1">
      <c r="A19" s="97"/>
      <c r="B19" s="100"/>
      <c r="C19" s="99"/>
    </row>
    <row r="20" spans="1:3" s="4" customFormat="1" ht="13.5" customHeight="1">
      <c r="A20" s="97"/>
      <c r="B20" s="100"/>
      <c r="C20" s="99"/>
    </row>
    <row r="21" spans="1:3" s="4" customFormat="1" ht="13.5" customHeight="1">
      <c r="A21" s="97"/>
      <c r="B21" s="100"/>
      <c r="C21" s="99"/>
    </row>
    <row r="22" spans="1:3" s="4" customFormat="1" ht="13.5" customHeight="1">
      <c r="A22" s="97"/>
      <c r="B22" s="100"/>
      <c r="C22" s="99"/>
    </row>
    <row r="23" spans="1:3" s="4" customFormat="1" ht="13.5" customHeight="1">
      <c r="A23" s="97"/>
      <c r="B23" s="100"/>
      <c r="C23" s="99"/>
    </row>
    <row r="24" spans="1:3" s="4" customFormat="1" ht="13.5" customHeight="1">
      <c r="A24" s="97"/>
      <c r="B24" s="100"/>
      <c r="C24" s="99"/>
    </row>
    <row r="25" spans="1:3" s="4" customFormat="1" ht="13.5" customHeight="1">
      <c r="A25" s="94"/>
      <c r="B25" s="94"/>
      <c r="C25" s="95"/>
    </row>
    <row r="26" spans="1:3" s="4" customFormat="1" ht="13.5" customHeight="1">
      <c r="A26" s="97"/>
      <c r="B26" s="100"/>
      <c r="C26" s="99"/>
    </row>
    <row r="27" spans="1:3" s="4" customFormat="1" ht="13.5" customHeight="1">
      <c r="A27" s="97"/>
      <c r="B27" s="100"/>
      <c r="C27" s="99"/>
    </row>
    <row r="28" spans="1:10" s="4" customFormat="1" ht="13.5" customHeight="1">
      <c r="A28" s="97"/>
      <c r="B28" s="100"/>
      <c r="C28" s="99"/>
      <c r="J28" s="38"/>
    </row>
    <row r="29" spans="1:3" s="4" customFormat="1" ht="13.5" customHeight="1">
      <c r="A29" s="97"/>
      <c r="B29" s="100"/>
      <c r="C29" s="99"/>
    </row>
    <row r="30" spans="1:3" s="4" customFormat="1" ht="13.5" customHeight="1">
      <c r="A30" s="97"/>
      <c r="B30" s="100"/>
      <c r="C30" s="99"/>
    </row>
    <row r="31" spans="1:3" s="4" customFormat="1" ht="13.5" customHeight="1">
      <c r="A31" s="97"/>
      <c r="B31" s="100"/>
      <c r="C31" s="99"/>
    </row>
    <row r="32" spans="1:3" s="4" customFormat="1" ht="13.5" customHeight="1">
      <c r="A32" s="97"/>
      <c r="B32" s="100"/>
      <c r="C32" s="101"/>
    </row>
    <row r="33" spans="1:3" s="4" customFormat="1" ht="13.5" customHeight="1">
      <c r="A33" s="97"/>
      <c r="B33" s="100"/>
      <c r="C33" s="101"/>
    </row>
    <row r="34" spans="1:3" s="4" customFormat="1" ht="13.5" customHeight="1">
      <c r="A34" s="94"/>
      <c r="B34" s="102"/>
      <c r="C34" s="95"/>
    </row>
    <row r="35" spans="1:3" s="4" customFormat="1" ht="13.5" customHeight="1">
      <c r="A35" s="97"/>
      <c r="B35" s="98"/>
      <c r="C35" s="103"/>
    </row>
    <row r="36" spans="1:3" s="4" customFormat="1" ht="13.5" customHeight="1">
      <c r="A36" s="97"/>
      <c r="B36" s="98"/>
      <c r="C36" s="101"/>
    </row>
    <row r="37" spans="1:3" s="4" customFormat="1" ht="13.5" customHeight="1">
      <c r="A37" s="104"/>
      <c r="B37" s="105"/>
      <c r="C37" s="106"/>
    </row>
    <row r="38" spans="1:3" s="4" customFormat="1" ht="13.5" customHeight="1">
      <c r="A38" s="104"/>
      <c r="B38" s="96"/>
      <c r="C38" s="101"/>
    </row>
    <row r="39" spans="1:3" s="4" customFormat="1" ht="13.5" customHeight="1">
      <c r="A39" s="104"/>
      <c r="B39" s="96"/>
      <c r="C39" s="101"/>
    </row>
    <row r="40" spans="1:3" s="4" customFormat="1" ht="13.5" customHeight="1">
      <c r="A40" s="97"/>
      <c r="B40" s="98"/>
      <c r="C40" s="101"/>
    </row>
    <row r="41" spans="1:3" s="4" customFormat="1" ht="13.5" customHeight="1">
      <c r="A41" s="97"/>
      <c r="B41" s="98"/>
      <c r="C41" s="107"/>
    </row>
    <row r="42" spans="1:3" s="4" customFormat="1" ht="13.5" customHeight="1">
      <c r="A42" s="97"/>
      <c r="B42" s="98"/>
      <c r="C42" s="101"/>
    </row>
    <row r="43" spans="1:3" s="4" customFormat="1" ht="13.5" customHeight="1">
      <c r="A43" s="97"/>
      <c r="B43" s="98"/>
      <c r="C43" s="101"/>
    </row>
    <row r="44" spans="1:3" s="4" customFormat="1" ht="13.5" customHeight="1">
      <c r="A44" s="97"/>
      <c r="B44" s="98"/>
      <c r="C44" s="101"/>
    </row>
    <row r="45" spans="1:3" s="4" customFormat="1" ht="13.5" customHeight="1">
      <c r="A45" s="104"/>
      <c r="B45" s="108"/>
      <c r="C45" s="109"/>
    </row>
    <row r="46" spans="1:3" s="4" customFormat="1" ht="13.5" customHeight="1">
      <c r="A46" s="97"/>
      <c r="B46" s="110"/>
      <c r="C46" s="101"/>
    </row>
    <row r="47" spans="1:3" s="4" customFormat="1" ht="13.5" customHeight="1">
      <c r="A47" s="97"/>
      <c r="B47" s="110"/>
      <c r="C47" s="101"/>
    </row>
    <row r="48" spans="1:3" s="4" customFormat="1" ht="13.5" customHeight="1">
      <c r="A48" s="97"/>
      <c r="B48" s="110"/>
      <c r="C48" s="101"/>
    </row>
    <row r="49" spans="1:3" s="4" customFormat="1" ht="13.5" customHeight="1">
      <c r="A49" s="97"/>
      <c r="B49" s="110"/>
      <c r="C49" s="101"/>
    </row>
    <row r="50" spans="1:3" s="4" customFormat="1" ht="13.5" customHeight="1">
      <c r="A50" s="97"/>
      <c r="B50" s="110"/>
      <c r="C50" s="101"/>
    </row>
    <row r="51" spans="1:3" s="4" customFormat="1" ht="13.5" customHeight="1">
      <c r="A51" s="94"/>
      <c r="B51" s="96"/>
      <c r="C51" s="95"/>
    </row>
    <row r="52" spans="1:3" s="4" customFormat="1" ht="13.5" customHeight="1">
      <c r="A52" s="97"/>
      <c r="B52" s="98"/>
      <c r="C52" s="99"/>
    </row>
    <row r="53" spans="1:3" s="4" customFormat="1" ht="13.5" customHeight="1">
      <c r="A53" s="97"/>
      <c r="B53" s="98"/>
      <c r="C53" s="99"/>
    </row>
    <row r="54" spans="1:3" s="4" customFormat="1" ht="13.5" customHeight="1">
      <c r="A54" s="94"/>
      <c r="B54" s="105"/>
      <c r="C54" s="111"/>
    </row>
    <row r="55" spans="1:3" s="4" customFormat="1" ht="13.5" customHeight="1">
      <c r="A55" s="104"/>
      <c r="B55" s="105"/>
      <c r="C55" s="106"/>
    </row>
    <row r="56" spans="1:3" s="4" customFormat="1" ht="13.5" customHeight="1">
      <c r="A56" s="104"/>
      <c r="B56" s="96"/>
      <c r="C56" s="101"/>
    </row>
    <row r="57" spans="1:3" s="4" customFormat="1" ht="13.5" customHeight="1">
      <c r="A57" s="112"/>
      <c r="B57" s="98"/>
      <c r="C57" s="101"/>
    </row>
    <row r="58" spans="1:3" s="4" customFormat="1" ht="13.5" customHeight="1">
      <c r="A58" s="112"/>
      <c r="B58" s="98"/>
      <c r="C58" s="101"/>
    </row>
    <row r="59" spans="1:3" s="4" customFormat="1" ht="13.5" customHeight="1">
      <c r="A59" s="112"/>
      <c r="B59" s="96"/>
      <c r="C59" s="101"/>
    </row>
    <row r="60" spans="1:3" s="4" customFormat="1" ht="13.5" customHeight="1">
      <c r="A60" s="112"/>
      <c r="B60" s="98"/>
      <c r="C60" s="101"/>
    </row>
    <row r="61" spans="1:3" s="4" customFormat="1" ht="13.5" customHeight="1">
      <c r="A61" s="112"/>
      <c r="B61" s="98"/>
      <c r="C61" s="101"/>
    </row>
    <row r="62" spans="1:3" s="4" customFormat="1" ht="13.5" customHeight="1">
      <c r="A62" s="112"/>
      <c r="B62" s="98"/>
      <c r="C62" s="101"/>
    </row>
    <row r="63" spans="1:3" s="4" customFormat="1" ht="13.5" customHeight="1">
      <c r="A63" s="112"/>
      <c r="B63" s="98"/>
      <c r="C63" s="101"/>
    </row>
    <row r="64" spans="1:3" s="4" customFormat="1" ht="13.5" customHeight="1">
      <c r="A64" s="112"/>
      <c r="B64" s="98"/>
      <c r="C64" s="101"/>
    </row>
    <row r="65" spans="1:3" s="4" customFormat="1" ht="13.5" customHeight="1">
      <c r="A65" s="112"/>
      <c r="B65" s="98"/>
      <c r="C65" s="101"/>
    </row>
    <row r="66" spans="1:3" s="4" customFormat="1" ht="13.5" customHeight="1">
      <c r="A66" s="112"/>
      <c r="B66" s="98"/>
      <c r="C66" s="101"/>
    </row>
    <row r="67" spans="1:3" s="4" customFormat="1" ht="13.5" customHeight="1">
      <c r="A67" s="112"/>
      <c r="B67" s="98"/>
      <c r="C67" s="101"/>
    </row>
    <row r="68" spans="1:3" s="4" customFormat="1" ht="13.5" customHeight="1">
      <c r="A68" s="112"/>
      <c r="B68" s="98"/>
      <c r="C68" s="101"/>
    </row>
    <row r="69" spans="1:3" s="4" customFormat="1" ht="13.5" customHeight="1">
      <c r="A69" s="112"/>
      <c r="B69" s="98"/>
      <c r="C69" s="101"/>
    </row>
    <row r="70" spans="1:3" s="4" customFormat="1" ht="13.5" customHeight="1">
      <c r="A70" s="112"/>
      <c r="B70" s="98"/>
      <c r="C70" s="101"/>
    </row>
    <row r="71" spans="1:3" s="4" customFormat="1" ht="13.5" customHeight="1">
      <c r="A71" s="112"/>
      <c r="B71" s="98"/>
      <c r="C71" s="101"/>
    </row>
    <row r="72" spans="1:3" s="4" customFormat="1" ht="13.5" customHeight="1">
      <c r="A72" s="104"/>
      <c r="B72" s="105"/>
      <c r="C72" s="106"/>
    </row>
    <row r="73" spans="1:3" s="4" customFormat="1" ht="13.5" customHeight="1">
      <c r="A73" s="112"/>
      <c r="B73" s="113"/>
      <c r="C73" s="101"/>
    </row>
    <row r="74" spans="1:3" s="4" customFormat="1" ht="13.5" customHeight="1">
      <c r="A74" s="112"/>
      <c r="B74" s="113"/>
      <c r="C74" s="101"/>
    </row>
    <row r="75" spans="1:3" s="4" customFormat="1" ht="13.5" customHeight="1">
      <c r="A75" s="104"/>
      <c r="B75" s="96"/>
      <c r="C75" s="109"/>
    </row>
    <row r="76" spans="1:3" s="4" customFormat="1" ht="13.5" customHeight="1">
      <c r="A76" s="104"/>
      <c r="B76" s="96"/>
      <c r="C76" s="101"/>
    </row>
    <row r="77" spans="1:5" s="4" customFormat="1" ht="13.5" customHeight="1">
      <c r="A77" s="94"/>
      <c r="B77" s="96"/>
      <c r="C77" s="109"/>
      <c r="E77" s="5"/>
    </row>
    <row r="78" spans="1:3" s="4" customFormat="1" ht="13.5" customHeight="1">
      <c r="A78" s="6"/>
      <c r="B78" s="7"/>
      <c r="C78" s="8"/>
    </row>
    <row r="79" spans="1:3" ht="13.5" customHeight="1">
      <c r="A79" s="136"/>
      <c r="B79" s="136"/>
      <c r="C79" s="136"/>
    </row>
    <row r="80" spans="1:3" s="10" customFormat="1" ht="13.5" customHeight="1">
      <c r="A80" s="137"/>
      <c r="B80" s="137"/>
      <c r="C80" s="9"/>
    </row>
    <row r="81" spans="1:3" ht="13.5" customHeight="1">
      <c r="A81" s="93"/>
      <c r="B81" s="93"/>
      <c r="C81" s="93"/>
    </row>
    <row r="82" spans="1:3" s="3" customFormat="1" ht="13.5" customHeight="1">
      <c r="A82" s="93"/>
      <c r="B82" s="93"/>
      <c r="C82" s="93"/>
    </row>
    <row r="83" spans="1:3" ht="13.5" customHeight="1">
      <c r="A83" s="94"/>
      <c r="B83" s="114"/>
      <c r="C83" s="95"/>
    </row>
    <row r="84" spans="1:3" ht="13.5" customHeight="1">
      <c r="A84" s="97"/>
      <c r="B84" s="100"/>
      <c r="C84" s="99"/>
    </row>
    <row r="85" spans="1:3" ht="13.5" customHeight="1">
      <c r="A85" s="97"/>
      <c r="B85" s="100"/>
      <c r="C85" s="99"/>
    </row>
    <row r="86" spans="1:3" ht="13.5" customHeight="1">
      <c r="A86" s="97"/>
      <c r="B86" s="100"/>
      <c r="C86" s="99"/>
    </row>
    <row r="87" spans="1:3" ht="13.5" customHeight="1">
      <c r="A87" s="97"/>
      <c r="B87" s="100"/>
      <c r="C87" s="99"/>
    </row>
    <row r="88" spans="1:3" ht="13.5" customHeight="1">
      <c r="A88" s="97"/>
      <c r="B88" s="100"/>
      <c r="C88" s="99"/>
    </row>
    <row r="89" spans="1:3" ht="13.5" customHeight="1">
      <c r="A89" s="97"/>
      <c r="B89" s="100"/>
      <c r="C89" s="99"/>
    </row>
    <row r="90" spans="1:3" ht="13.5" customHeight="1">
      <c r="A90" s="97"/>
      <c r="B90" s="100"/>
      <c r="C90" s="99"/>
    </row>
    <row r="91" spans="1:3" ht="13.5" customHeight="1">
      <c r="A91" s="97"/>
      <c r="B91" s="115"/>
      <c r="C91" s="99"/>
    </row>
    <row r="92" spans="1:3" ht="13.5" customHeight="1">
      <c r="A92" s="97"/>
      <c r="B92" s="115"/>
      <c r="C92" s="99"/>
    </row>
    <row r="93" spans="1:3" ht="13.5" customHeight="1">
      <c r="A93" s="112"/>
      <c r="B93" s="116"/>
      <c r="C93" s="99"/>
    </row>
    <row r="94" spans="1:3" ht="13.5" customHeight="1">
      <c r="A94" s="112"/>
      <c r="B94" s="117"/>
      <c r="C94" s="99"/>
    </row>
    <row r="95" spans="1:3" ht="13.5" customHeight="1">
      <c r="A95" s="112"/>
      <c r="B95" s="117"/>
      <c r="C95" s="99"/>
    </row>
    <row r="96" spans="1:3" ht="13.5" customHeight="1">
      <c r="A96" s="104"/>
      <c r="B96" s="118"/>
      <c r="C96" s="106"/>
    </row>
    <row r="97" spans="1:3" ht="13.5" customHeight="1">
      <c r="A97" s="104"/>
      <c r="B97" s="119"/>
      <c r="C97" s="99"/>
    </row>
    <row r="98" spans="1:3" ht="13.5" customHeight="1">
      <c r="A98" s="97"/>
      <c r="B98" s="100"/>
      <c r="C98" s="99"/>
    </row>
    <row r="99" spans="1:3" ht="13.5" customHeight="1">
      <c r="A99" s="97"/>
      <c r="B99" s="100"/>
      <c r="C99" s="99"/>
    </row>
    <row r="100" spans="1:3" ht="13.5" customHeight="1">
      <c r="A100" s="97"/>
      <c r="B100" s="100"/>
      <c r="C100" s="99"/>
    </row>
    <row r="101" spans="1:3" ht="13.5" customHeight="1">
      <c r="A101" s="97"/>
      <c r="B101" s="100"/>
      <c r="C101" s="99"/>
    </row>
    <row r="102" spans="1:3" ht="13.5" customHeight="1">
      <c r="A102" s="97"/>
      <c r="B102" s="100"/>
      <c r="C102" s="99"/>
    </row>
    <row r="103" spans="1:3" ht="13.5" customHeight="1">
      <c r="A103" s="97"/>
      <c r="B103" s="100"/>
      <c r="C103" s="99"/>
    </row>
    <row r="104" spans="1:3" ht="13.5" customHeight="1">
      <c r="A104" s="97"/>
      <c r="B104" s="100"/>
      <c r="C104" s="99"/>
    </row>
    <row r="105" spans="1:3" ht="13.5" customHeight="1">
      <c r="A105" s="97"/>
      <c r="B105" s="100"/>
      <c r="C105" s="99"/>
    </row>
    <row r="106" spans="1:3" ht="13.5" customHeight="1">
      <c r="A106" s="97"/>
      <c r="B106" s="100"/>
      <c r="C106" s="99"/>
    </row>
    <row r="107" spans="1:3" ht="13.5" customHeight="1">
      <c r="A107" s="97"/>
      <c r="B107" s="100"/>
      <c r="C107" s="99"/>
    </row>
    <row r="108" spans="1:3" ht="13.5" customHeight="1">
      <c r="A108" s="112"/>
      <c r="B108" s="98"/>
      <c r="C108" s="99"/>
    </row>
    <row r="109" spans="1:3" ht="13.5" customHeight="1">
      <c r="A109" s="104"/>
      <c r="B109" s="105"/>
      <c r="C109" s="106"/>
    </row>
    <row r="110" spans="1:3" ht="13.5" customHeight="1">
      <c r="A110" s="104"/>
      <c r="B110" s="105"/>
      <c r="C110" s="106"/>
    </row>
    <row r="111" spans="1:3" ht="13.5" customHeight="1">
      <c r="A111" s="104"/>
      <c r="B111" s="96"/>
      <c r="C111" s="99"/>
    </row>
    <row r="112" spans="1:3" ht="13.5" customHeight="1">
      <c r="A112" s="112"/>
      <c r="B112" s="98"/>
      <c r="C112" s="99"/>
    </row>
    <row r="113" spans="1:3" ht="13.5" customHeight="1">
      <c r="A113" s="112"/>
      <c r="B113" s="98"/>
      <c r="C113" s="99"/>
    </row>
    <row r="114" spans="1:3" ht="13.5" customHeight="1">
      <c r="A114" s="112"/>
      <c r="B114" s="96"/>
      <c r="C114" s="99"/>
    </row>
    <row r="115" spans="1:3" ht="13.5" customHeight="1">
      <c r="A115" s="112"/>
      <c r="B115" s="98"/>
      <c r="C115" s="99"/>
    </row>
    <row r="116" spans="1:3" ht="13.5" customHeight="1">
      <c r="A116" s="112"/>
      <c r="B116" s="98"/>
      <c r="C116" s="99"/>
    </row>
    <row r="117" spans="1:3" ht="13.5" customHeight="1">
      <c r="A117" s="112"/>
      <c r="B117" s="98"/>
      <c r="C117" s="99"/>
    </row>
    <row r="118" spans="1:3" ht="13.5" customHeight="1">
      <c r="A118" s="112"/>
      <c r="B118" s="98"/>
      <c r="C118" s="99"/>
    </row>
    <row r="119" spans="1:3" ht="13.5" customHeight="1">
      <c r="A119" s="112"/>
      <c r="B119" s="98"/>
      <c r="C119" s="99"/>
    </row>
    <row r="120" spans="1:3" ht="13.5" customHeight="1">
      <c r="A120" s="112"/>
      <c r="B120" s="98"/>
      <c r="C120" s="99"/>
    </row>
    <row r="121" spans="1:3" ht="13.5" customHeight="1">
      <c r="A121" s="112"/>
      <c r="B121" s="98"/>
      <c r="C121" s="99"/>
    </row>
    <row r="122" spans="1:3" ht="13.5" customHeight="1">
      <c r="A122" s="112"/>
      <c r="B122" s="98"/>
      <c r="C122" s="99"/>
    </row>
    <row r="123" spans="1:3" ht="13.5" customHeight="1">
      <c r="A123" s="112"/>
      <c r="B123" s="98"/>
      <c r="C123" s="99"/>
    </row>
    <row r="124" spans="1:3" ht="13.5" customHeight="1">
      <c r="A124" s="104"/>
      <c r="B124" s="105"/>
      <c r="C124" s="106"/>
    </row>
    <row r="125" spans="1:3" ht="13.5" customHeight="1">
      <c r="A125" s="112"/>
      <c r="B125" s="98"/>
      <c r="C125" s="99"/>
    </row>
    <row r="126" spans="1:3" ht="13.5" customHeight="1">
      <c r="A126" s="112"/>
      <c r="B126" s="98"/>
      <c r="C126" s="99"/>
    </row>
    <row r="127" spans="1:3" ht="13.5" customHeight="1">
      <c r="A127" s="104"/>
      <c r="B127" s="96"/>
      <c r="C127" s="109"/>
    </row>
    <row r="128" spans="1:3" ht="13.5" customHeight="1">
      <c r="A128" s="104"/>
      <c r="B128" s="96"/>
      <c r="C128" s="99"/>
    </row>
    <row r="129" spans="1:3" ht="13.5" customHeight="1">
      <c r="A129" s="104"/>
      <c r="B129" s="96"/>
      <c r="C129" s="109"/>
    </row>
    <row r="130" spans="1:3" ht="13.5" customHeight="1">
      <c r="A130" s="104"/>
      <c r="B130" s="96"/>
      <c r="C130" s="99"/>
    </row>
    <row r="131" spans="1:3" ht="13.5" customHeight="1">
      <c r="A131" s="104"/>
      <c r="B131" s="105"/>
      <c r="C131" s="106"/>
    </row>
    <row r="132" spans="1:3" ht="13.5" customHeight="1">
      <c r="A132" s="112"/>
      <c r="B132" s="113"/>
      <c r="C132" s="99"/>
    </row>
    <row r="133" spans="1:3" ht="13.5" customHeight="1">
      <c r="A133" s="112"/>
      <c r="B133" s="113"/>
      <c r="C133" s="99"/>
    </row>
    <row r="134" spans="1:3" ht="13.5" customHeight="1">
      <c r="A134" s="120"/>
      <c r="B134" s="120"/>
      <c r="C134" s="121"/>
    </row>
    <row r="135" spans="1:3" ht="13.5" customHeight="1">
      <c r="A135" s="112"/>
      <c r="B135" s="100"/>
      <c r="C135" s="122"/>
    </row>
    <row r="136" spans="1:3" ht="13.5" customHeight="1">
      <c r="A136" s="112"/>
      <c r="B136" s="100"/>
      <c r="C136" s="122"/>
    </row>
    <row r="137" spans="1:3" ht="13.5" customHeight="1">
      <c r="A137" s="120"/>
      <c r="B137" s="120"/>
      <c r="C137" s="121"/>
    </row>
    <row r="138" spans="1:3" ht="13.5" customHeight="1">
      <c r="A138" s="123"/>
      <c r="B138" s="123"/>
      <c r="C138" s="124"/>
    </row>
    <row r="139" spans="1:3" ht="13.5" customHeight="1">
      <c r="A139" s="123"/>
      <c r="B139" s="123"/>
      <c r="C139" s="124"/>
    </row>
    <row r="140" spans="1:3" ht="13.5" customHeight="1">
      <c r="A140" s="123"/>
      <c r="B140" s="123"/>
      <c r="C140" s="124"/>
    </row>
    <row r="141" spans="1:3" ht="13.5" customHeight="1">
      <c r="A141" s="123"/>
      <c r="B141" s="123"/>
      <c r="C141" s="124"/>
    </row>
    <row r="142" spans="1:3" ht="13.5" customHeight="1">
      <c r="A142" s="123"/>
      <c r="B142" s="123"/>
      <c r="C142" s="124"/>
    </row>
    <row r="143" spans="1:3" ht="13.5" customHeight="1">
      <c r="A143" s="123"/>
      <c r="B143" s="123"/>
      <c r="C143" s="124"/>
    </row>
    <row r="144" spans="1:3" ht="13.5" customHeight="1">
      <c r="A144" s="123"/>
      <c r="B144" s="123"/>
      <c r="C144" s="124"/>
    </row>
    <row r="145" spans="1:3" ht="13.5" customHeight="1">
      <c r="A145" s="123"/>
      <c r="B145" s="123"/>
      <c r="C145" s="124"/>
    </row>
    <row r="146" spans="1:3" ht="13.5" customHeight="1">
      <c r="A146" s="123"/>
      <c r="B146" s="123"/>
      <c r="C146" s="124"/>
    </row>
    <row r="147" spans="1:3" ht="13.5" customHeight="1">
      <c r="A147" s="123"/>
      <c r="B147" s="123"/>
      <c r="C147" s="124"/>
    </row>
    <row r="148" spans="1:3" ht="13.5" customHeight="1">
      <c r="A148" s="123"/>
      <c r="B148" s="123"/>
      <c r="C148" s="124"/>
    </row>
    <row r="149" spans="1:3" ht="13.5" customHeight="1">
      <c r="A149" s="123"/>
      <c r="B149" s="123"/>
      <c r="C149" s="124"/>
    </row>
    <row r="150" spans="1:3" ht="13.5" customHeight="1">
      <c r="A150" s="123"/>
      <c r="B150" s="123"/>
      <c r="C150" s="124"/>
    </row>
    <row r="151" spans="1:3" ht="13.5" customHeight="1">
      <c r="A151" s="123"/>
      <c r="B151" s="123"/>
      <c r="C151" s="124"/>
    </row>
    <row r="152" spans="1:3" ht="13.5" customHeight="1">
      <c r="A152" s="123"/>
      <c r="B152" s="123"/>
      <c r="C152" s="124"/>
    </row>
    <row r="153" spans="1:3" ht="13.5" customHeight="1">
      <c r="A153" s="123"/>
      <c r="B153" s="123"/>
      <c r="C153" s="124"/>
    </row>
    <row r="154" spans="1:3" ht="13.5" customHeight="1">
      <c r="A154" s="123"/>
      <c r="B154" s="123"/>
      <c r="C154" s="124"/>
    </row>
    <row r="155" spans="1:3" ht="13.5" customHeight="1">
      <c r="A155" s="123"/>
      <c r="B155" s="123"/>
      <c r="C155" s="124"/>
    </row>
    <row r="156" spans="1:3" ht="13.5" customHeight="1">
      <c r="A156" s="123"/>
      <c r="B156" s="123"/>
      <c r="C156" s="124"/>
    </row>
    <row r="157" spans="1:3" ht="13.5" customHeight="1">
      <c r="A157" s="123"/>
      <c r="B157" s="123"/>
      <c r="C157" s="124"/>
    </row>
    <row r="158" spans="1:3" ht="13.5" customHeight="1">
      <c r="A158" s="123"/>
      <c r="B158" s="123"/>
      <c r="C158" s="124"/>
    </row>
    <row r="159" spans="1:3" ht="13.5" customHeight="1">
      <c r="A159" s="123"/>
      <c r="B159" s="123"/>
      <c r="C159" s="124"/>
    </row>
    <row r="160" spans="1:3" ht="13.5" customHeight="1">
      <c r="A160" s="123"/>
      <c r="B160" s="123"/>
      <c r="C160" s="124"/>
    </row>
    <row r="161" spans="1:3" ht="13.5" customHeight="1">
      <c r="A161" s="123"/>
      <c r="B161" s="123"/>
      <c r="C161" s="124"/>
    </row>
    <row r="162" spans="1:3" ht="13.5" customHeight="1">
      <c r="A162" s="123"/>
      <c r="B162" s="123"/>
      <c r="C162" s="124"/>
    </row>
    <row r="163" spans="1:3" ht="13.5" customHeight="1">
      <c r="A163" s="123"/>
      <c r="B163" s="123"/>
      <c r="C163" s="124"/>
    </row>
    <row r="164" spans="1:3" ht="13.5" customHeight="1">
      <c r="A164" s="123"/>
      <c r="B164" s="123"/>
      <c r="C164" s="124"/>
    </row>
    <row r="165" spans="1:3" ht="13.5" customHeight="1">
      <c r="A165" s="123"/>
      <c r="B165" s="123"/>
      <c r="C165" s="124"/>
    </row>
    <row r="166" spans="1:3" ht="13.5" customHeight="1">
      <c r="A166" s="123"/>
      <c r="B166" s="123"/>
      <c r="C166" s="124"/>
    </row>
    <row r="167" spans="1:3" ht="13.5" customHeight="1">
      <c r="A167" s="123"/>
      <c r="B167" s="123"/>
      <c r="C167" s="124"/>
    </row>
    <row r="168" spans="1:3" ht="13.5" customHeight="1">
      <c r="A168" s="123"/>
      <c r="B168" s="123"/>
      <c r="C168" s="124"/>
    </row>
    <row r="169" spans="1:3" ht="13.5" customHeight="1">
      <c r="A169" s="123"/>
      <c r="B169" s="123"/>
      <c r="C169" s="124"/>
    </row>
    <row r="170" spans="1:3" ht="13.5" customHeight="1">
      <c r="A170" s="123"/>
      <c r="B170" s="123"/>
      <c r="C170" s="124"/>
    </row>
    <row r="171" spans="1:3" ht="13.5" customHeight="1">
      <c r="A171" s="123"/>
      <c r="B171" s="123"/>
      <c r="C171" s="124"/>
    </row>
    <row r="172" spans="1:3" ht="13.5" customHeight="1">
      <c r="A172" s="123"/>
      <c r="B172" s="123"/>
      <c r="C172" s="124"/>
    </row>
    <row r="173" spans="1:3" ht="13.5" customHeight="1">
      <c r="A173" s="123"/>
      <c r="B173" s="123"/>
      <c r="C173" s="124"/>
    </row>
    <row r="174" spans="1:3" ht="13.5" customHeight="1">
      <c r="A174" s="123"/>
      <c r="B174" s="123"/>
      <c r="C174" s="124"/>
    </row>
    <row r="175" spans="1:3" ht="13.5" customHeight="1">
      <c r="A175" s="123"/>
      <c r="B175" s="123"/>
      <c r="C175" s="124"/>
    </row>
    <row r="176" spans="1:3" ht="13.5" customHeight="1">
      <c r="A176" s="123"/>
      <c r="B176" s="123"/>
      <c r="C176" s="124"/>
    </row>
    <row r="177" spans="1:3" ht="13.5" customHeight="1">
      <c r="A177" s="123"/>
      <c r="B177" s="123"/>
      <c r="C177" s="124"/>
    </row>
    <row r="178" spans="1:3" ht="13.5" customHeight="1">
      <c r="A178" s="123"/>
      <c r="B178" s="123"/>
      <c r="C178" s="124"/>
    </row>
    <row r="179" spans="1:3" ht="13.5" customHeight="1">
      <c r="A179" s="123"/>
      <c r="B179" s="123"/>
      <c r="C179" s="124"/>
    </row>
    <row r="180" spans="1:3" ht="13.5" customHeight="1">
      <c r="A180" s="123"/>
      <c r="B180" s="123"/>
      <c r="C180" s="124"/>
    </row>
    <row r="181" spans="1:3" ht="13.5" customHeight="1">
      <c r="A181" s="123"/>
      <c r="B181" s="123"/>
      <c r="C181" s="124"/>
    </row>
    <row r="182" spans="1:3" ht="13.5" customHeight="1">
      <c r="A182" s="123"/>
      <c r="B182" s="123"/>
      <c r="C182" s="124"/>
    </row>
    <row r="183" spans="1:3" ht="13.5" customHeight="1">
      <c r="A183" s="123"/>
      <c r="B183" s="123"/>
      <c r="C183" s="124"/>
    </row>
    <row r="184" spans="1:3" ht="13.5" customHeight="1">
      <c r="A184" s="123"/>
      <c r="B184" s="123"/>
      <c r="C184" s="124"/>
    </row>
    <row r="185" spans="1:3" ht="13.5" customHeight="1">
      <c r="A185" s="123"/>
      <c r="B185" s="123"/>
      <c r="C185" s="124"/>
    </row>
    <row r="186" spans="1:3" ht="13.5" customHeight="1">
      <c r="A186" s="123"/>
      <c r="B186" s="123"/>
      <c r="C186" s="124"/>
    </row>
    <row r="187" spans="1:3" ht="13.5" customHeight="1">
      <c r="A187" s="123"/>
      <c r="B187" s="123"/>
      <c r="C187" s="124"/>
    </row>
    <row r="188" spans="1:3" ht="13.5" customHeight="1">
      <c r="A188" s="123"/>
      <c r="B188" s="123"/>
      <c r="C188" s="124"/>
    </row>
    <row r="189" spans="1:3" ht="13.5" customHeight="1">
      <c r="A189" s="123"/>
      <c r="B189" s="123"/>
      <c r="C189" s="124"/>
    </row>
    <row r="190" spans="1:3" ht="13.5" customHeight="1">
      <c r="A190" s="123"/>
      <c r="B190" s="123"/>
      <c r="C190" s="124"/>
    </row>
    <row r="191" spans="1:3" ht="13.5" customHeight="1">
      <c r="A191" s="123"/>
      <c r="B191" s="123"/>
      <c r="C191" s="124"/>
    </row>
    <row r="192" spans="1:3" ht="13.5" customHeight="1">
      <c r="A192" s="123"/>
      <c r="B192" s="123"/>
      <c r="C192" s="124"/>
    </row>
    <row r="193" spans="1:3" ht="13.5" customHeight="1">
      <c r="A193" s="123"/>
      <c r="B193" s="123"/>
      <c r="C193" s="124"/>
    </row>
    <row r="194" spans="1:3" ht="13.5" customHeight="1">
      <c r="A194" s="123"/>
      <c r="B194" s="123"/>
      <c r="C194" s="124"/>
    </row>
    <row r="195" spans="1:3" ht="13.5" customHeight="1">
      <c r="A195" s="123"/>
      <c r="B195" s="123"/>
      <c r="C195" s="124"/>
    </row>
    <row r="196" spans="1:3" ht="13.5" customHeight="1">
      <c r="A196" s="123"/>
      <c r="B196" s="123"/>
      <c r="C196" s="124"/>
    </row>
    <row r="197" spans="1:3" ht="13.5" customHeight="1">
      <c r="A197" s="123"/>
      <c r="B197" s="123"/>
      <c r="C197" s="124"/>
    </row>
    <row r="198" spans="1:3" ht="13.5" customHeight="1">
      <c r="A198" s="123"/>
      <c r="B198" s="123"/>
      <c r="C198" s="124"/>
    </row>
    <row r="199" spans="1:3" ht="13.5" customHeight="1">
      <c r="A199" s="123"/>
      <c r="B199" s="123"/>
      <c r="C199" s="124"/>
    </row>
    <row r="200" spans="1:3" ht="13.5" customHeight="1">
      <c r="A200" s="123"/>
      <c r="B200" s="123"/>
      <c r="C200" s="124"/>
    </row>
    <row r="201" spans="1:3" ht="13.5" customHeight="1">
      <c r="A201" s="123"/>
      <c r="B201" s="123"/>
      <c r="C201" s="124"/>
    </row>
    <row r="202" spans="1:3" ht="13.5" customHeight="1">
      <c r="A202" s="123"/>
      <c r="B202" s="123"/>
      <c r="C202" s="124"/>
    </row>
    <row r="203" spans="1:3" ht="13.5" customHeight="1">
      <c r="A203" s="123"/>
      <c r="B203" s="123"/>
      <c r="C203" s="124"/>
    </row>
    <row r="204" spans="1:3" ht="13.5" customHeight="1">
      <c r="A204" s="123"/>
      <c r="B204" s="123"/>
      <c r="C204" s="124"/>
    </row>
    <row r="205" spans="1:3" ht="13.5" customHeight="1">
      <c r="A205" s="123"/>
      <c r="B205" s="123"/>
      <c r="C205" s="124"/>
    </row>
    <row r="206" spans="1:3" ht="13.5" customHeight="1">
      <c r="A206" s="123"/>
      <c r="B206" s="123"/>
      <c r="C206" s="124"/>
    </row>
    <row r="207" spans="1:3" ht="13.5" customHeight="1">
      <c r="A207" s="123"/>
      <c r="B207" s="123"/>
      <c r="C207" s="124"/>
    </row>
    <row r="208" spans="1:3" ht="13.5" customHeight="1">
      <c r="A208" s="123"/>
      <c r="B208" s="123"/>
      <c r="C208" s="124"/>
    </row>
    <row r="209" spans="1:3" ht="13.5" customHeight="1">
      <c r="A209" s="123"/>
      <c r="B209" s="123"/>
      <c r="C209" s="124"/>
    </row>
    <row r="210" spans="1:3" ht="13.5" customHeight="1">
      <c r="A210" s="123"/>
      <c r="B210" s="123"/>
      <c r="C210" s="124"/>
    </row>
    <row r="211" spans="1:3" ht="13.5" customHeight="1">
      <c r="A211" s="123"/>
      <c r="B211" s="123"/>
      <c r="C211" s="124"/>
    </row>
    <row r="212" spans="1:3" ht="13.5" customHeight="1">
      <c r="A212" s="123"/>
      <c r="B212" s="123"/>
      <c r="C212" s="124"/>
    </row>
    <row r="213" spans="1:3" ht="13.5" customHeight="1">
      <c r="A213" s="123"/>
      <c r="B213" s="123"/>
      <c r="C213" s="124"/>
    </row>
    <row r="214" spans="1:3" ht="13.5" customHeight="1">
      <c r="A214" s="123"/>
      <c r="B214" s="123"/>
      <c r="C214" s="124"/>
    </row>
    <row r="215" spans="1:3" ht="13.5" customHeight="1">
      <c r="A215" s="123"/>
      <c r="B215" s="123"/>
      <c r="C215" s="124"/>
    </row>
    <row r="216" spans="1:3" ht="13.5" customHeight="1">
      <c r="A216" s="123"/>
      <c r="B216" s="123"/>
      <c r="C216" s="124"/>
    </row>
    <row r="217" spans="1:3" ht="13.5" customHeight="1">
      <c r="A217" s="123"/>
      <c r="B217" s="123"/>
      <c r="C217" s="124"/>
    </row>
    <row r="218" spans="1:3" ht="13.5" customHeight="1">
      <c r="A218" s="123"/>
      <c r="B218" s="123"/>
      <c r="C218" s="124"/>
    </row>
    <row r="219" spans="1:3" ht="13.5" customHeight="1">
      <c r="A219" s="123"/>
      <c r="B219" s="123"/>
      <c r="C219" s="124"/>
    </row>
    <row r="220" spans="1:3" ht="13.5" customHeight="1">
      <c r="A220" s="123"/>
      <c r="B220" s="123"/>
      <c r="C220" s="124"/>
    </row>
    <row r="221" spans="1:3" ht="13.5" customHeight="1">
      <c r="A221" s="123"/>
      <c r="B221" s="123"/>
      <c r="C221" s="124"/>
    </row>
    <row r="222" spans="1:3" ht="13.5" customHeight="1">
      <c r="A222" s="123"/>
      <c r="B222" s="123"/>
      <c r="C222" s="124"/>
    </row>
    <row r="223" spans="1:3" ht="13.5" customHeight="1">
      <c r="A223" s="123"/>
      <c r="B223" s="123"/>
      <c r="C223" s="124"/>
    </row>
    <row r="224" spans="1:3" ht="13.5" customHeight="1">
      <c r="A224" s="123"/>
      <c r="B224" s="123"/>
      <c r="C224" s="124"/>
    </row>
    <row r="225" spans="1:3" ht="13.5" customHeight="1">
      <c r="A225" s="123"/>
      <c r="B225" s="123"/>
      <c r="C225" s="124"/>
    </row>
    <row r="226" spans="1:3" ht="13.5" customHeight="1">
      <c r="A226" s="123"/>
      <c r="B226" s="123"/>
      <c r="C226" s="124"/>
    </row>
    <row r="227" spans="1:3" ht="13.5" customHeight="1">
      <c r="A227" s="123"/>
      <c r="B227" s="123"/>
      <c r="C227" s="124"/>
    </row>
    <row r="228" spans="1:3" ht="13.5" customHeight="1">
      <c r="A228" s="123"/>
      <c r="B228" s="123"/>
      <c r="C228" s="124"/>
    </row>
  </sheetData>
  <sheetProtection/>
  <mergeCells count="6">
    <mergeCell ref="A79:C79"/>
    <mergeCell ref="A80:B80"/>
    <mergeCell ref="A2:C2"/>
    <mergeCell ref="A3:C3"/>
    <mergeCell ref="A5:C5"/>
    <mergeCell ref="A6:B6"/>
  </mergeCells>
  <printOptions horizontalCentered="1"/>
  <pageMargins left="0.7874015748031497" right="0.7874015748031497" top="0.3937007874015748" bottom="0.2755905511811024" header="0.3937007874015748" footer="0.5905511811023623"/>
  <pageSetup fitToHeight="2" horizontalDpi="600" verticalDpi="600" orientation="portrait" paperSize="9" scale="69" r:id="rId1"/>
  <headerFooter alignWithMargins="0">
    <oddHeader xml:space="preserve">&amp;R&amp;"Times New Roman CE,Félkövér dőlt"&amp;11 </oddHead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28"/>
  <sheetViews>
    <sheetView zoomScaleSheetLayoutView="112" zoomScalePageLayoutView="0" workbookViewId="0" topLeftCell="A49">
      <selection activeCell="B13" sqref="B13"/>
    </sheetView>
  </sheetViews>
  <sheetFormatPr defaultColWidth="9.00390625" defaultRowHeight="12.75"/>
  <cols>
    <col min="1" max="1" width="9.00390625" style="11" customWidth="1"/>
    <col min="2" max="2" width="91.625" style="11" customWidth="1"/>
    <col min="3" max="3" width="21.625" style="12" customWidth="1"/>
    <col min="4" max="4" width="9.00390625" style="1" customWidth="1"/>
    <col min="5" max="16384" width="9.375" style="1" customWidth="1"/>
  </cols>
  <sheetData>
    <row r="1" spans="1:3" ht="15.75">
      <c r="A1" s="123"/>
      <c r="B1" s="123"/>
      <c r="C1" s="56"/>
    </row>
    <row r="2" spans="1:3" ht="15.75">
      <c r="A2" s="150"/>
      <c r="B2" s="151"/>
      <c r="C2" s="151"/>
    </row>
    <row r="3" spans="1:3" ht="15.75">
      <c r="A3" s="152"/>
      <c r="B3" s="152"/>
      <c r="C3" s="152"/>
    </row>
    <row r="4" spans="1:3" ht="15.75">
      <c r="A4" s="123"/>
      <c r="B4" s="123"/>
      <c r="C4" s="124"/>
    </row>
    <row r="5" spans="1:3" ht="15.75" customHeight="1">
      <c r="A5" s="148"/>
      <c r="B5" s="148"/>
      <c r="C5" s="148"/>
    </row>
    <row r="6" spans="1:3" ht="15.75" customHeight="1">
      <c r="A6" s="153"/>
      <c r="B6" s="140"/>
      <c r="C6" s="2"/>
    </row>
    <row r="7" spans="1:3" ht="37.5" customHeight="1">
      <c r="A7" s="93"/>
      <c r="B7" s="93"/>
      <c r="C7" s="93"/>
    </row>
    <row r="8" spans="1:3" s="3" customFormat="1" ht="12" customHeight="1">
      <c r="A8" s="93"/>
      <c r="B8" s="93"/>
      <c r="C8" s="93"/>
    </row>
    <row r="9" spans="1:3" s="4" customFormat="1" ht="13.5" customHeight="1">
      <c r="A9" s="94"/>
      <c r="B9" s="94"/>
      <c r="C9" s="95"/>
    </row>
    <row r="10" spans="1:3" s="4" customFormat="1" ht="13.5" customHeight="1">
      <c r="A10" s="94"/>
      <c r="B10" s="96"/>
      <c r="C10" s="95"/>
    </row>
    <row r="11" spans="1:3" s="4" customFormat="1" ht="13.5" customHeight="1">
      <c r="A11" s="97"/>
      <c r="B11" s="98"/>
      <c r="C11" s="99"/>
    </row>
    <row r="12" spans="1:3" s="4" customFormat="1" ht="13.5" customHeight="1">
      <c r="A12" s="94"/>
      <c r="B12" s="94"/>
      <c r="C12" s="95"/>
    </row>
    <row r="13" spans="1:3" s="4" customFormat="1" ht="13.5" customHeight="1">
      <c r="A13" s="97"/>
      <c r="B13" s="100"/>
      <c r="C13" s="99"/>
    </row>
    <row r="14" spans="1:3" s="4" customFormat="1" ht="13.5" customHeight="1">
      <c r="A14" s="97"/>
      <c r="B14" s="100"/>
      <c r="C14" s="99"/>
    </row>
    <row r="15" spans="1:3" s="4" customFormat="1" ht="13.5" customHeight="1">
      <c r="A15" s="97"/>
      <c r="B15" s="100"/>
      <c r="C15" s="99"/>
    </row>
    <row r="16" spans="1:3" s="4" customFormat="1" ht="13.5" customHeight="1">
      <c r="A16" s="97"/>
      <c r="B16" s="100"/>
      <c r="C16" s="99"/>
    </row>
    <row r="17" spans="1:3" s="4" customFormat="1" ht="13.5" customHeight="1">
      <c r="A17" s="97"/>
      <c r="B17" s="100"/>
      <c r="C17" s="99"/>
    </row>
    <row r="18" spans="1:3" s="4" customFormat="1" ht="13.5" customHeight="1">
      <c r="A18" s="97"/>
      <c r="B18" s="100"/>
      <c r="C18" s="99"/>
    </row>
    <row r="19" spans="1:3" s="4" customFormat="1" ht="13.5" customHeight="1">
      <c r="A19" s="97"/>
      <c r="B19" s="100"/>
      <c r="C19" s="99"/>
    </row>
    <row r="20" spans="1:3" s="4" customFormat="1" ht="13.5" customHeight="1">
      <c r="A20" s="97"/>
      <c r="B20" s="100"/>
      <c r="C20" s="99"/>
    </row>
    <row r="21" spans="1:3" s="4" customFormat="1" ht="13.5" customHeight="1">
      <c r="A21" s="94"/>
      <c r="B21" s="94"/>
      <c r="C21" s="95"/>
    </row>
    <row r="22" spans="1:3" s="4" customFormat="1" ht="13.5" customHeight="1">
      <c r="A22" s="97"/>
      <c r="B22" s="100"/>
      <c r="C22" s="99"/>
    </row>
    <row r="23" spans="1:3" s="4" customFormat="1" ht="13.5" customHeight="1">
      <c r="A23" s="97"/>
      <c r="B23" s="100"/>
      <c r="C23" s="99"/>
    </row>
    <row r="24" spans="1:3" s="4" customFormat="1" ht="13.5" customHeight="1">
      <c r="A24" s="94"/>
      <c r="B24" s="94"/>
      <c r="C24" s="95"/>
    </row>
    <row r="25" spans="1:3" s="4" customFormat="1" ht="13.5" customHeight="1">
      <c r="A25" s="97"/>
      <c r="B25" s="98"/>
      <c r="C25" s="107"/>
    </row>
    <row r="26" spans="1:3" s="4" customFormat="1" ht="13.5" customHeight="1">
      <c r="A26" s="97"/>
      <c r="B26" s="98"/>
      <c r="C26" s="101"/>
    </row>
    <row r="27" spans="1:3" s="4" customFormat="1" ht="13.5" customHeight="1">
      <c r="A27" s="118"/>
      <c r="B27" s="105"/>
      <c r="C27" s="111"/>
    </row>
    <row r="28" spans="1:3" s="4" customFormat="1" ht="13.5" customHeight="1">
      <c r="A28" s="104"/>
      <c r="B28" s="96"/>
      <c r="C28" s="99"/>
    </row>
    <row r="29" spans="1:3" s="4" customFormat="1" ht="13.5" customHeight="1">
      <c r="A29" s="94"/>
      <c r="B29" s="96"/>
      <c r="C29" s="95"/>
    </row>
    <row r="30" spans="1:3" s="4" customFormat="1" ht="13.5" customHeight="1">
      <c r="A30" s="97"/>
      <c r="B30" s="98"/>
      <c r="C30" s="101"/>
    </row>
    <row r="31" spans="1:3" s="4" customFormat="1" ht="13.5" customHeight="1">
      <c r="A31" s="97"/>
      <c r="B31" s="98"/>
      <c r="C31" s="101"/>
    </row>
    <row r="32" spans="1:3" s="4" customFormat="1" ht="13.5" customHeight="1">
      <c r="A32" s="97"/>
      <c r="B32" s="98"/>
      <c r="C32" s="101"/>
    </row>
    <row r="33" spans="1:3" s="4" customFormat="1" ht="13.5" customHeight="1">
      <c r="A33" s="104"/>
      <c r="B33" s="125"/>
      <c r="C33" s="96"/>
    </row>
    <row r="34" spans="1:3" s="4" customFormat="1" ht="13.5" customHeight="1">
      <c r="A34" s="97"/>
      <c r="B34" s="98"/>
      <c r="C34" s="101"/>
    </row>
    <row r="35" spans="1:3" s="4" customFormat="1" ht="13.5" customHeight="1">
      <c r="A35" s="97"/>
      <c r="B35" s="98"/>
      <c r="C35" s="101"/>
    </row>
    <row r="36" spans="1:3" s="34" customFormat="1" ht="13.5" customHeight="1">
      <c r="A36" s="126"/>
      <c r="B36" s="96"/>
      <c r="C36" s="109"/>
    </row>
    <row r="37" spans="1:3" s="4" customFormat="1" ht="13.5" customHeight="1">
      <c r="A37" s="97"/>
      <c r="B37" s="98"/>
      <c r="C37" s="101"/>
    </row>
    <row r="38" spans="1:3" s="4" customFormat="1" ht="13.5" customHeight="1">
      <c r="A38" s="97"/>
      <c r="B38" s="98"/>
      <c r="C38" s="101"/>
    </row>
    <row r="39" spans="1:3" s="4" customFormat="1" ht="13.5" customHeight="1">
      <c r="A39" s="104"/>
      <c r="B39" s="105"/>
      <c r="C39" s="101"/>
    </row>
    <row r="40" spans="1:3" s="4" customFormat="1" ht="13.5" customHeight="1">
      <c r="A40" s="104"/>
      <c r="B40" s="105"/>
      <c r="C40" s="106"/>
    </row>
    <row r="41" spans="1:3" s="4" customFormat="1" ht="13.5" customHeight="1">
      <c r="A41" s="104"/>
      <c r="B41" s="96"/>
      <c r="C41" s="101"/>
    </row>
    <row r="42" spans="1:3" s="4" customFormat="1" ht="13.5" customHeight="1">
      <c r="A42" s="112"/>
      <c r="B42" s="98"/>
      <c r="C42" s="101"/>
    </row>
    <row r="43" spans="1:3" s="4" customFormat="1" ht="13.5" customHeight="1">
      <c r="A43" s="112"/>
      <c r="B43" s="98"/>
      <c r="C43" s="101"/>
    </row>
    <row r="44" spans="1:3" s="4" customFormat="1" ht="13.5" customHeight="1">
      <c r="A44" s="112"/>
      <c r="B44" s="98"/>
      <c r="C44" s="101"/>
    </row>
    <row r="45" spans="1:3" s="4" customFormat="1" ht="13.5" customHeight="1">
      <c r="A45" s="112"/>
      <c r="B45" s="98"/>
      <c r="C45" s="101"/>
    </row>
    <row r="46" spans="1:3" s="4" customFormat="1" ht="13.5" customHeight="1">
      <c r="A46" s="112"/>
      <c r="B46" s="98"/>
      <c r="C46" s="101"/>
    </row>
    <row r="47" spans="1:3" s="4" customFormat="1" ht="13.5" customHeight="1">
      <c r="A47" s="112"/>
      <c r="B47" s="98"/>
      <c r="C47" s="101"/>
    </row>
    <row r="48" spans="1:3" s="4" customFormat="1" ht="13.5" customHeight="1">
      <c r="A48" s="104"/>
      <c r="B48" s="105"/>
      <c r="C48" s="106"/>
    </row>
    <row r="49" spans="1:3" s="4" customFormat="1" ht="13.5" customHeight="1">
      <c r="A49" s="112"/>
      <c r="B49" s="98"/>
      <c r="C49" s="101"/>
    </row>
    <row r="50" spans="1:3" s="4" customFormat="1" ht="13.5" customHeight="1">
      <c r="A50" s="112"/>
      <c r="B50" s="98"/>
      <c r="C50" s="101"/>
    </row>
    <row r="51" spans="1:3" s="4" customFormat="1" ht="13.5" customHeight="1">
      <c r="A51" s="104"/>
      <c r="B51" s="96"/>
      <c r="C51" s="106"/>
    </row>
    <row r="52" spans="1:3" s="4" customFormat="1" ht="13.5" customHeight="1">
      <c r="A52" s="104"/>
      <c r="B52" s="96"/>
      <c r="C52" s="101"/>
    </row>
    <row r="53" spans="1:3" s="4" customFormat="1" ht="13.5" customHeight="1">
      <c r="A53" s="104"/>
      <c r="B53" s="96"/>
      <c r="C53" s="106"/>
    </row>
    <row r="54" spans="1:3" s="4" customFormat="1" ht="13.5" customHeight="1">
      <c r="A54" s="35"/>
      <c r="B54" s="36"/>
      <c r="C54" s="37"/>
    </row>
    <row r="55" spans="1:3" s="4" customFormat="1" ht="12" customHeight="1">
      <c r="A55" s="35"/>
      <c r="B55" s="36"/>
      <c r="C55" s="37"/>
    </row>
    <row r="56" spans="1:3" s="4" customFormat="1" ht="12" customHeight="1">
      <c r="A56" s="35"/>
      <c r="B56" s="36"/>
      <c r="C56" s="37"/>
    </row>
    <row r="57" spans="1:3" s="4" customFormat="1" ht="12.75" customHeight="1">
      <c r="A57" s="6"/>
      <c r="B57" s="7"/>
      <c r="C57" s="8"/>
    </row>
    <row r="58" spans="1:3" ht="16.5" customHeight="1">
      <c r="A58" s="148"/>
      <c r="B58" s="148"/>
      <c r="C58" s="148"/>
    </row>
    <row r="59" spans="1:3" s="10" customFormat="1" ht="16.5" customHeight="1">
      <c r="A59" s="149"/>
      <c r="B59" s="137"/>
      <c r="C59" s="9"/>
    </row>
    <row r="60" spans="1:3" ht="37.5" customHeight="1">
      <c r="A60" s="93"/>
      <c r="B60" s="93"/>
      <c r="C60" s="93"/>
    </row>
    <row r="61" spans="1:3" s="3" customFormat="1" ht="12" customHeight="1">
      <c r="A61" s="93"/>
      <c r="B61" s="93"/>
      <c r="C61" s="127"/>
    </row>
    <row r="62" spans="1:3" ht="12" customHeight="1">
      <c r="A62" s="94"/>
      <c r="B62" s="114"/>
      <c r="C62" s="95"/>
    </row>
    <row r="63" spans="1:3" ht="12" customHeight="1">
      <c r="A63" s="97"/>
      <c r="B63" s="100"/>
      <c r="C63" s="99"/>
    </row>
    <row r="64" spans="1:3" ht="12" customHeight="1">
      <c r="A64" s="97"/>
      <c r="B64" s="100"/>
      <c r="C64" s="99"/>
    </row>
    <row r="65" spans="1:3" ht="12" customHeight="1">
      <c r="A65" s="97"/>
      <c r="B65" s="100"/>
      <c r="C65" s="99"/>
    </row>
    <row r="66" spans="1:3" ht="12" customHeight="1">
      <c r="A66" s="97"/>
      <c r="B66" s="100"/>
      <c r="C66" s="99"/>
    </row>
    <row r="67" spans="1:3" ht="12" customHeight="1">
      <c r="A67" s="97"/>
      <c r="B67" s="100"/>
      <c r="C67" s="99"/>
    </row>
    <row r="68" spans="1:3" ht="12" customHeight="1">
      <c r="A68" s="97"/>
      <c r="B68" s="100"/>
      <c r="C68" s="99"/>
    </row>
    <row r="69" spans="1:3" ht="12" customHeight="1">
      <c r="A69" s="97"/>
      <c r="B69" s="100"/>
      <c r="C69" s="99"/>
    </row>
    <row r="70" spans="1:3" ht="12" customHeight="1">
      <c r="A70" s="97"/>
      <c r="B70" s="100"/>
      <c r="C70" s="99"/>
    </row>
    <row r="71" spans="1:3" ht="12" customHeight="1">
      <c r="A71" s="97"/>
      <c r="B71" s="115"/>
      <c r="C71" s="99"/>
    </row>
    <row r="72" spans="1:3" ht="12" customHeight="1">
      <c r="A72" s="97"/>
      <c r="B72" s="115"/>
      <c r="C72" s="99"/>
    </row>
    <row r="73" spans="1:3" ht="12" customHeight="1">
      <c r="A73" s="97"/>
      <c r="B73" s="116"/>
      <c r="C73" s="99"/>
    </row>
    <row r="74" spans="1:3" ht="12" customHeight="1">
      <c r="A74" s="97"/>
      <c r="B74" s="100"/>
      <c r="C74" s="99"/>
    </row>
    <row r="75" spans="1:3" ht="12" customHeight="1">
      <c r="A75" s="97"/>
      <c r="B75" s="100"/>
      <c r="C75" s="99"/>
    </row>
    <row r="76" spans="1:3" ht="12" customHeight="1">
      <c r="A76" s="104"/>
      <c r="B76" s="118"/>
      <c r="C76" s="106"/>
    </row>
    <row r="77" spans="1:3" ht="12" customHeight="1">
      <c r="A77" s="104"/>
      <c r="B77" s="119"/>
      <c r="C77" s="99"/>
    </row>
    <row r="78" spans="1:3" ht="12" customHeight="1">
      <c r="A78" s="97"/>
      <c r="B78" s="100"/>
      <c r="C78" s="99"/>
    </row>
    <row r="79" spans="1:3" ht="12" customHeight="1">
      <c r="A79" s="97"/>
      <c r="B79" s="100"/>
      <c r="C79" s="99"/>
    </row>
    <row r="80" spans="1:3" ht="12" customHeight="1">
      <c r="A80" s="97"/>
      <c r="B80" s="100"/>
      <c r="C80" s="99"/>
    </row>
    <row r="81" spans="1:3" ht="12" customHeight="1">
      <c r="A81" s="97"/>
      <c r="B81" s="100"/>
      <c r="C81" s="99"/>
    </row>
    <row r="82" spans="1:3" ht="12" customHeight="1">
      <c r="A82" s="97"/>
      <c r="B82" s="100"/>
      <c r="C82" s="99"/>
    </row>
    <row r="83" spans="1:3" ht="12" customHeight="1">
      <c r="A83" s="97"/>
      <c r="B83" s="100"/>
      <c r="C83" s="99"/>
    </row>
    <row r="84" spans="1:3" ht="12" customHeight="1">
      <c r="A84" s="97"/>
      <c r="B84" s="100"/>
      <c r="C84" s="99"/>
    </row>
    <row r="85" spans="1:3" ht="12" customHeight="1">
      <c r="A85" s="97"/>
      <c r="B85" s="100"/>
      <c r="C85" s="99"/>
    </row>
    <row r="86" spans="1:3" ht="12" customHeight="1">
      <c r="A86" s="97"/>
      <c r="B86" s="100"/>
      <c r="C86" s="99"/>
    </row>
    <row r="87" spans="1:3" ht="12" customHeight="1">
      <c r="A87" s="119"/>
      <c r="B87" s="118"/>
      <c r="C87" s="95"/>
    </row>
    <row r="88" spans="1:3" ht="12" customHeight="1">
      <c r="A88" s="104"/>
      <c r="B88" s="119"/>
      <c r="C88" s="109"/>
    </row>
    <row r="89" spans="1:3" ht="12" customHeight="1">
      <c r="A89" s="96"/>
      <c r="B89" s="96"/>
      <c r="C89" s="95"/>
    </row>
    <row r="90" spans="1:3" ht="12" customHeight="1">
      <c r="A90" s="128"/>
      <c r="B90" s="113"/>
      <c r="C90" s="95"/>
    </row>
    <row r="91" spans="1:3" ht="12" customHeight="1">
      <c r="A91" s="128"/>
      <c r="B91" s="98"/>
      <c r="C91" s="95"/>
    </row>
    <row r="92" spans="1:3" ht="12" customHeight="1">
      <c r="A92" s="128"/>
      <c r="B92" s="98"/>
      <c r="C92" s="95"/>
    </row>
    <row r="93" spans="1:3" ht="12" customHeight="1">
      <c r="A93" s="129"/>
      <c r="B93" s="105"/>
      <c r="C93" s="95"/>
    </row>
    <row r="94" spans="1:3" ht="12" customHeight="1">
      <c r="A94" s="128"/>
      <c r="B94" s="98"/>
      <c r="C94" s="95"/>
    </row>
    <row r="95" spans="1:3" ht="12" customHeight="1">
      <c r="A95" s="128"/>
      <c r="B95" s="98"/>
      <c r="C95" s="95"/>
    </row>
    <row r="96" spans="1:3" ht="12" customHeight="1">
      <c r="A96" s="129"/>
      <c r="B96" s="96"/>
      <c r="C96" s="95"/>
    </row>
    <row r="97" spans="1:3" ht="12" customHeight="1">
      <c r="A97" s="129"/>
      <c r="B97" s="96"/>
      <c r="C97" s="95"/>
    </row>
    <row r="98" spans="1:3" ht="12" customHeight="1">
      <c r="A98" s="129"/>
      <c r="B98" s="96"/>
      <c r="C98" s="95"/>
    </row>
    <row r="99" spans="1:3" ht="12" customHeight="1">
      <c r="A99" s="129"/>
      <c r="B99" s="96"/>
      <c r="C99" s="95"/>
    </row>
    <row r="100" spans="1:3" ht="12" customHeight="1">
      <c r="A100" s="129"/>
      <c r="B100" s="105"/>
      <c r="C100" s="95"/>
    </row>
    <row r="101" spans="1:3" ht="12" customHeight="1">
      <c r="A101" s="128"/>
      <c r="B101" s="98"/>
      <c r="C101" s="95"/>
    </row>
    <row r="102" spans="1:3" ht="12" customHeight="1">
      <c r="A102" s="128"/>
      <c r="B102" s="98"/>
      <c r="C102" s="95"/>
    </row>
    <row r="103" spans="1:3" ht="15.75">
      <c r="A103" s="120"/>
      <c r="B103" s="120"/>
      <c r="C103" s="121"/>
    </row>
    <row r="104" spans="1:3" ht="16.5" customHeight="1">
      <c r="A104" s="112"/>
      <c r="B104" s="100"/>
      <c r="C104" s="130"/>
    </row>
    <row r="105" spans="1:3" ht="15" customHeight="1">
      <c r="A105" s="112"/>
      <c r="B105" s="100"/>
      <c r="C105" s="131"/>
    </row>
    <row r="106" spans="1:3" ht="15.75">
      <c r="A106" s="120"/>
      <c r="B106" s="120"/>
      <c r="C106" s="121"/>
    </row>
    <row r="107" spans="1:3" ht="15.75">
      <c r="A107" s="123"/>
      <c r="B107" s="123"/>
      <c r="C107" s="124"/>
    </row>
    <row r="108" spans="1:3" ht="15.75">
      <c r="A108" s="123"/>
      <c r="B108" s="123"/>
      <c r="C108" s="124"/>
    </row>
    <row r="109" spans="1:3" ht="15.75">
      <c r="A109" s="123"/>
      <c r="B109" s="123"/>
      <c r="C109" s="124"/>
    </row>
    <row r="110" spans="1:3" ht="15.75">
      <c r="A110" s="123"/>
      <c r="B110" s="123"/>
      <c r="C110" s="124"/>
    </row>
    <row r="111" spans="1:3" ht="15.75">
      <c r="A111" s="123"/>
      <c r="B111" s="123"/>
      <c r="C111" s="124"/>
    </row>
    <row r="112" spans="1:3" ht="15.75">
      <c r="A112" s="123"/>
      <c r="B112" s="123"/>
      <c r="C112" s="124"/>
    </row>
    <row r="113" spans="1:3" ht="15.75">
      <c r="A113" s="123"/>
      <c r="B113" s="123"/>
      <c r="C113" s="124"/>
    </row>
    <row r="114" spans="1:3" ht="15.75">
      <c r="A114" s="123"/>
      <c r="B114" s="123"/>
      <c r="C114" s="124"/>
    </row>
    <row r="115" spans="1:3" ht="15.75">
      <c r="A115" s="123"/>
      <c r="B115" s="123"/>
      <c r="C115" s="124"/>
    </row>
    <row r="116" spans="1:3" ht="15.75">
      <c r="A116" s="123"/>
      <c r="B116" s="123"/>
      <c r="C116" s="124"/>
    </row>
    <row r="117" spans="1:3" ht="15.75">
      <c r="A117" s="123"/>
      <c r="B117" s="123"/>
      <c r="C117" s="124"/>
    </row>
    <row r="118" spans="1:3" ht="15.75">
      <c r="A118" s="123"/>
      <c r="B118" s="123"/>
      <c r="C118" s="124"/>
    </row>
    <row r="119" spans="1:3" ht="15.75">
      <c r="A119" s="123"/>
      <c r="B119" s="123"/>
      <c r="C119" s="124"/>
    </row>
    <row r="120" spans="1:3" ht="15.75">
      <c r="A120" s="123"/>
      <c r="B120" s="123"/>
      <c r="C120" s="124"/>
    </row>
    <row r="121" spans="1:3" ht="15.75">
      <c r="A121" s="123"/>
      <c r="B121" s="123"/>
      <c r="C121" s="124"/>
    </row>
    <row r="122" spans="1:3" ht="15.75">
      <c r="A122" s="123"/>
      <c r="B122" s="123"/>
      <c r="C122" s="124"/>
    </row>
    <row r="123" spans="1:3" ht="15.75">
      <c r="A123" s="123"/>
      <c r="B123" s="123"/>
      <c r="C123" s="124"/>
    </row>
    <row r="124" spans="1:3" ht="15.75">
      <c r="A124" s="123"/>
      <c r="B124" s="123"/>
      <c r="C124" s="124"/>
    </row>
    <row r="125" spans="1:3" ht="15.75">
      <c r="A125" s="123"/>
      <c r="B125" s="123"/>
      <c r="C125" s="124"/>
    </row>
    <row r="126" spans="1:3" ht="15.75">
      <c r="A126" s="123"/>
      <c r="B126" s="123"/>
      <c r="C126" s="124"/>
    </row>
    <row r="127" spans="1:3" ht="15.75">
      <c r="A127" s="123"/>
      <c r="B127" s="123"/>
      <c r="C127" s="124"/>
    </row>
    <row r="128" spans="1:3" ht="15.75">
      <c r="A128" s="123"/>
      <c r="B128" s="123"/>
      <c r="C128" s="124"/>
    </row>
    <row r="129" spans="1:3" ht="15.75">
      <c r="A129" s="123"/>
      <c r="B129" s="123"/>
      <c r="C129" s="124"/>
    </row>
    <row r="130" spans="1:3" ht="15.75">
      <c r="A130" s="123"/>
      <c r="B130" s="123"/>
      <c r="C130" s="124"/>
    </row>
    <row r="131" spans="1:3" ht="15.75">
      <c r="A131" s="123"/>
      <c r="B131" s="123"/>
      <c r="C131" s="124"/>
    </row>
    <row r="132" spans="1:3" ht="15.75">
      <c r="A132" s="123"/>
      <c r="B132" s="123"/>
      <c r="C132" s="124"/>
    </row>
    <row r="133" spans="1:3" ht="15.75">
      <c r="A133" s="123"/>
      <c r="B133" s="123"/>
      <c r="C133" s="124"/>
    </row>
    <row r="134" spans="1:3" ht="15.75">
      <c r="A134" s="123"/>
      <c r="B134" s="123"/>
      <c r="C134" s="124"/>
    </row>
    <row r="135" spans="1:3" ht="15.75">
      <c r="A135" s="123"/>
      <c r="B135" s="123"/>
      <c r="C135" s="124"/>
    </row>
    <row r="136" spans="1:3" ht="15.75">
      <c r="A136" s="123"/>
      <c r="B136" s="123"/>
      <c r="C136" s="124"/>
    </row>
    <row r="137" spans="1:3" ht="15.75">
      <c r="A137" s="123"/>
      <c r="B137" s="123"/>
      <c r="C137" s="124"/>
    </row>
    <row r="138" spans="1:3" ht="15.75">
      <c r="A138" s="123"/>
      <c r="B138" s="123"/>
      <c r="C138" s="124"/>
    </row>
    <row r="139" spans="1:3" ht="15.75">
      <c r="A139" s="123"/>
      <c r="B139" s="123"/>
      <c r="C139" s="124"/>
    </row>
    <row r="140" spans="1:3" ht="15.75">
      <c r="A140" s="123"/>
      <c r="B140" s="123"/>
      <c r="C140" s="124"/>
    </row>
    <row r="141" spans="1:3" ht="15.75">
      <c r="A141" s="123"/>
      <c r="B141" s="123"/>
      <c r="C141" s="124"/>
    </row>
    <row r="142" spans="1:3" ht="15.75">
      <c r="A142" s="123"/>
      <c r="B142" s="123"/>
      <c r="C142" s="124"/>
    </row>
    <row r="143" spans="1:3" ht="15.75">
      <c r="A143" s="123"/>
      <c r="B143" s="123"/>
      <c r="C143" s="124"/>
    </row>
    <row r="144" spans="1:3" ht="15.75">
      <c r="A144" s="123"/>
      <c r="B144" s="123"/>
      <c r="C144" s="124"/>
    </row>
    <row r="145" spans="1:3" ht="15.75">
      <c r="A145" s="123"/>
      <c r="B145" s="123"/>
      <c r="C145" s="124"/>
    </row>
    <row r="146" spans="1:3" ht="15.75">
      <c r="A146" s="123"/>
      <c r="B146" s="123"/>
      <c r="C146" s="124"/>
    </row>
    <row r="147" spans="1:3" ht="15.75">
      <c r="A147" s="123"/>
      <c r="B147" s="123"/>
      <c r="C147" s="124"/>
    </row>
    <row r="148" spans="1:3" ht="15.75">
      <c r="A148" s="123"/>
      <c r="B148" s="123"/>
      <c r="C148" s="124"/>
    </row>
    <row r="149" spans="1:3" ht="15.75">
      <c r="A149" s="123"/>
      <c r="B149" s="123"/>
      <c r="C149" s="124"/>
    </row>
    <row r="150" spans="1:3" ht="15.75">
      <c r="A150" s="123"/>
      <c r="B150" s="123"/>
      <c r="C150" s="124"/>
    </row>
    <row r="151" spans="1:3" ht="15.75">
      <c r="A151" s="123"/>
      <c r="B151" s="123"/>
      <c r="C151" s="124"/>
    </row>
    <row r="152" spans="1:3" ht="15.75">
      <c r="A152" s="123"/>
      <c r="B152" s="123"/>
      <c r="C152" s="124"/>
    </row>
    <row r="153" spans="1:3" ht="15.75">
      <c r="A153" s="123"/>
      <c r="B153" s="123"/>
      <c r="C153" s="124"/>
    </row>
    <row r="154" spans="1:3" ht="15.75">
      <c r="A154" s="123"/>
      <c r="B154" s="123"/>
      <c r="C154" s="124"/>
    </row>
    <row r="155" spans="1:3" ht="15.75">
      <c r="A155" s="123"/>
      <c r="B155" s="123"/>
      <c r="C155" s="124"/>
    </row>
    <row r="156" spans="1:3" ht="15.75">
      <c r="A156" s="123"/>
      <c r="B156" s="123"/>
      <c r="C156" s="124"/>
    </row>
    <row r="157" spans="1:3" ht="15.75">
      <c r="A157" s="123"/>
      <c r="B157" s="123"/>
      <c r="C157" s="124"/>
    </row>
    <row r="158" spans="1:3" ht="15.75">
      <c r="A158" s="123"/>
      <c r="B158" s="123"/>
      <c r="C158" s="124"/>
    </row>
    <row r="159" spans="1:3" ht="15.75">
      <c r="A159" s="123"/>
      <c r="B159" s="123"/>
      <c r="C159" s="124"/>
    </row>
    <row r="160" spans="1:3" ht="15.75">
      <c r="A160" s="123"/>
      <c r="B160" s="123"/>
      <c r="C160" s="124"/>
    </row>
    <row r="161" spans="1:3" ht="15.75">
      <c r="A161" s="123"/>
      <c r="B161" s="123"/>
      <c r="C161" s="124"/>
    </row>
    <row r="162" spans="1:3" ht="15.75">
      <c r="A162" s="123"/>
      <c r="B162" s="123"/>
      <c r="C162" s="124"/>
    </row>
    <row r="163" spans="1:3" ht="15.75">
      <c r="A163" s="123"/>
      <c r="B163" s="123"/>
      <c r="C163" s="124"/>
    </row>
    <row r="164" spans="1:3" ht="15.75">
      <c r="A164" s="123"/>
      <c r="B164" s="123"/>
      <c r="C164" s="124"/>
    </row>
    <row r="165" spans="1:3" ht="15.75">
      <c r="A165" s="123"/>
      <c r="B165" s="123"/>
      <c r="C165" s="124"/>
    </row>
    <row r="166" spans="1:3" ht="15.75">
      <c r="A166" s="123"/>
      <c r="B166" s="123"/>
      <c r="C166" s="124"/>
    </row>
    <row r="167" spans="1:3" ht="15.75">
      <c r="A167" s="123"/>
      <c r="B167" s="123"/>
      <c r="C167" s="124"/>
    </row>
    <row r="168" spans="1:3" ht="15.75">
      <c r="A168" s="123"/>
      <c r="B168" s="123"/>
      <c r="C168" s="124"/>
    </row>
    <row r="169" spans="1:3" ht="15.75">
      <c r="A169" s="123"/>
      <c r="B169" s="123"/>
      <c r="C169" s="124"/>
    </row>
    <row r="170" spans="1:3" ht="15.75">
      <c r="A170" s="123"/>
      <c r="B170" s="123"/>
      <c r="C170" s="124"/>
    </row>
    <row r="171" spans="1:3" ht="15.75">
      <c r="A171" s="123"/>
      <c r="B171" s="123"/>
      <c r="C171" s="124"/>
    </row>
    <row r="172" spans="1:3" ht="15.75">
      <c r="A172" s="123"/>
      <c r="B172" s="123"/>
      <c r="C172" s="124"/>
    </row>
    <row r="173" spans="1:3" ht="15.75">
      <c r="A173" s="123"/>
      <c r="B173" s="123"/>
      <c r="C173" s="124"/>
    </row>
    <row r="174" spans="1:3" ht="15.75">
      <c r="A174" s="123"/>
      <c r="B174" s="123"/>
      <c r="C174" s="124"/>
    </row>
    <row r="175" spans="1:3" ht="15.75">
      <c r="A175" s="123"/>
      <c r="B175" s="123"/>
      <c r="C175" s="124"/>
    </row>
    <row r="176" spans="1:3" ht="15.75">
      <c r="A176" s="123"/>
      <c r="B176" s="123"/>
      <c r="C176" s="124"/>
    </row>
    <row r="177" spans="1:3" ht="15.75">
      <c r="A177" s="123"/>
      <c r="B177" s="123"/>
      <c r="C177" s="124"/>
    </row>
    <row r="178" spans="1:3" ht="15.75">
      <c r="A178" s="123"/>
      <c r="B178" s="123"/>
      <c r="C178" s="124"/>
    </row>
    <row r="179" spans="1:3" ht="15.75">
      <c r="A179" s="123"/>
      <c r="B179" s="123"/>
      <c r="C179" s="124"/>
    </row>
    <row r="180" spans="1:3" ht="15.75">
      <c r="A180" s="123"/>
      <c r="B180" s="123"/>
      <c r="C180" s="124"/>
    </row>
    <row r="181" spans="1:3" ht="15.75">
      <c r="A181" s="123"/>
      <c r="B181" s="123"/>
      <c r="C181" s="124"/>
    </row>
    <row r="182" spans="1:3" ht="15.75">
      <c r="A182" s="123"/>
      <c r="B182" s="123"/>
      <c r="C182" s="124"/>
    </row>
    <row r="183" spans="1:3" ht="15.75">
      <c r="A183" s="123"/>
      <c r="B183" s="123"/>
      <c r="C183" s="124"/>
    </row>
    <row r="184" spans="1:3" ht="15.75">
      <c r="A184" s="123"/>
      <c r="B184" s="123"/>
      <c r="C184" s="124"/>
    </row>
    <row r="185" spans="1:3" ht="15.75">
      <c r="A185" s="123"/>
      <c r="B185" s="123"/>
      <c r="C185" s="124"/>
    </row>
    <row r="186" spans="1:3" ht="15.75">
      <c r="A186" s="123"/>
      <c r="B186" s="123"/>
      <c r="C186" s="124"/>
    </row>
    <row r="187" spans="1:3" ht="15.75">
      <c r="A187" s="123"/>
      <c r="B187" s="123"/>
      <c r="C187" s="124"/>
    </row>
    <row r="188" spans="1:3" ht="15.75">
      <c r="A188" s="123"/>
      <c r="B188" s="123"/>
      <c r="C188" s="124"/>
    </row>
    <row r="189" spans="1:3" ht="15.75">
      <c r="A189" s="123"/>
      <c r="B189" s="123"/>
      <c r="C189" s="124"/>
    </row>
    <row r="190" spans="1:3" ht="15.75">
      <c r="A190" s="123"/>
      <c r="B190" s="123"/>
      <c r="C190" s="124"/>
    </row>
    <row r="191" spans="1:3" ht="15.75">
      <c r="A191" s="123"/>
      <c r="B191" s="123"/>
      <c r="C191" s="124"/>
    </row>
    <row r="192" spans="1:3" ht="15.75">
      <c r="A192" s="123"/>
      <c r="B192" s="123"/>
      <c r="C192" s="124"/>
    </row>
    <row r="193" spans="1:3" ht="15.75">
      <c r="A193" s="123"/>
      <c r="B193" s="123"/>
      <c r="C193" s="124"/>
    </row>
    <row r="194" spans="1:3" ht="15.75">
      <c r="A194" s="123"/>
      <c r="B194" s="123"/>
      <c r="C194" s="124"/>
    </row>
    <row r="195" spans="1:3" ht="15.75">
      <c r="A195" s="123"/>
      <c r="B195" s="123"/>
      <c r="C195" s="124"/>
    </row>
    <row r="196" spans="1:3" ht="15.75">
      <c r="A196" s="123"/>
      <c r="B196" s="123"/>
      <c r="C196" s="124"/>
    </row>
    <row r="197" spans="1:3" ht="15.75">
      <c r="A197" s="123"/>
      <c r="B197" s="123"/>
      <c r="C197" s="124"/>
    </row>
    <row r="198" spans="1:3" ht="15.75">
      <c r="A198" s="123"/>
      <c r="B198" s="123"/>
      <c r="C198" s="124"/>
    </row>
    <row r="199" spans="1:3" ht="15.75">
      <c r="A199" s="123"/>
      <c r="B199" s="123"/>
      <c r="C199" s="124"/>
    </row>
    <row r="200" spans="1:3" ht="15.75">
      <c r="A200" s="123"/>
      <c r="B200" s="123"/>
      <c r="C200" s="124"/>
    </row>
    <row r="201" spans="1:3" ht="15.75">
      <c r="A201" s="123"/>
      <c r="B201" s="123"/>
      <c r="C201" s="124"/>
    </row>
    <row r="202" spans="1:3" ht="15.75">
      <c r="A202" s="123"/>
      <c r="B202" s="123"/>
      <c r="C202" s="124"/>
    </row>
    <row r="203" spans="1:3" ht="15.75">
      <c r="A203" s="123"/>
      <c r="B203" s="123"/>
      <c r="C203" s="124"/>
    </row>
    <row r="204" spans="1:3" ht="15.75">
      <c r="A204" s="123"/>
      <c r="B204" s="123"/>
      <c r="C204" s="124"/>
    </row>
    <row r="205" spans="1:3" ht="15.75">
      <c r="A205" s="123"/>
      <c r="B205" s="123"/>
      <c r="C205" s="124"/>
    </row>
    <row r="206" spans="1:3" ht="15.75">
      <c r="A206" s="123"/>
      <c r="B206" s="123"/>
      <c r="C206" s="124"/>
    </row>
    <row r="207" spans="1:3" ht="15.75">
      <c r="A207" s="123"/>
      <c r="B207" s="123"/>
      <c r="C207" s="124"/>
    </row>
    <row r="208" spans="1:3" ht="15.75">
      <c r="A208" s="123"/>
      <c r="B208" s="123"/>
      <c r="C208" s="124"/>
    </row>
    <row r="209" spans="1:3" ht="15.75">
      <c r="A209" s="123"/>
      <c r="B209" s="123"/>
      <c r="C209" s="124"/>
    </row>
    <row r="210" spans="1:3" ht="15.75">
      <c r="A210" s="123"/>
      <c r="B210" s="123"/>
      <c r="C210" s="124"/>
    </row>
    <row r="211" spans="1:3" ht="15.75">
      <c r="A211" s="123"/>
      <c r="B211" s="123"/>
      <c r="C211" s="124"/>
    </row>
    <row r="212" spans="1:3" ht="15.75">
      <c r="A212" s="123"/>
      <c r="B212" s="123"/>
      <c r="C212" s="124"/>
    </row>
    <row r="213" spans="1:3" ht="15.75">
      <c r="A213" s="123"/>
      <c r="B213" s="123"/>
      <c r="C213" s="124"/>
    </row>
    <row r="214" spans="1:3" ht="15.75">
      <c r="A214" s="123"/>
      <c r="B214" s="123"/>
      <c r="C214" s="124"/>
    </row>
    <row r="215" spans="1:3" ht="15.75">
      <c r="A215" s="123"/>
      <c r="B215" s="123"/>
      <c r="C215" s="124"/>
    </row>
    <row r="216" spans="1:3" ht="15.75">
      <c r="A216" s="123"/>
      <c r="B216" s="123"/>
      <c r="C216" s="124"/>
    </row>
    <row r="217" spans="1:3" ht="15.75">
      <c r="A217" s="123"/>
      <c r="B217" s="123"/>
      <c r="C217" s="124"/>
    </row>
    <row r="218" spans="1:3" ht="15.75">
      <c r="A218" s="123"/>
      <c r="B218" s="123"/>
      <c r="C218" s="124"/>
    </row>
    <row r="219" spans="1:3" ht="15.75">
      <c r="A219" s="123"/>
      <c r="B219" s="123"/>
      <c r="C219" s="124"/>
    </row>
    <row r="220" spans="1:3" ht="15.75">
      <c r="A220" s="123"/>
      <c r="B220" s="123"/>
      <c r="C220" s="124"/>
    </row>
    <row r="221" spans="1:3" ht="15.75">
      <c r="A221" s="123"/>
      <c r="B221" s="123"/>
      <c r="C221" s="124"/>
    </row>
    <row r="222" spans="1:3" ht="15.75">
      <c r="A222" s="123"/>
      <c r="B222" s="123"/>
      <c r="C222" s="124"/>
    </row>
    <row r="223" spans="1:3" ht="15.75">
      <c r="A223" s="123"/>
      <c r="B223" s="123"/>
      <c r="C223" s="124"/>
    </row>
    <row r="224" spans="1:3" ht="15.75">
      <c r="A224" s="123"/>
      <c r="B224" s="123"/>
      <c r="C224" s="124"/>
    </row>
    <row r="225" spans="1:3" ht="15.75">
      <c r="A225" s="123"/>
      <c r="B225" s="123"/>
      <c r="C225" s="124"/>
    </row>
    <row r="226" spans="1:3" ht="15.75">
      <c r="A226" s="123"/>
      <c r="B226" s="123"/>
      <c r="C226" s="124"/>
    </row>
    <row r="227" spans="1:3" ht="15.75">
      <c r="A227" s="123"/>
      <c r="B227" s="123"/>
      <c r="C227" s="124"/>
    </row>
    <row r="228" spans="1:3" ht="15.75">
      <c r="A228" s="123"/>
      <c r="B228" s="123"/>
      <c r="C228" s="124"/>
    </row>
  </sheetData>
  <sheetProtection/>
  <mergeCells count="6">
    <mergeCell ref="A58:C58"/>
    <mergeCell ref="A59:B59"/>
    <mergeCell ref="A2:C2"/>
    <mergeCell ref="A3:C3"/>
    <mergeCell ref="A5:C5"/>
    <mergeCell ref="A6:B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rowBreaks count="1" manualBreakCount="1">
    <brk id="5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SheetLayoutView="106" zoomScalePageLayoutView="0" workbookViewId="0" topLeftCell="A1">
      <selection activeCell="F32" sqref="F32"/>
    </sheetView>
  </sheetViews>
  <sheetFormatPr defaultColWidth="9.00390625" defaultRowHeight="12.75"/>
  <cols>
    <col min="1" max="2" width="9.375" style="11" customWidth="1"/>
    <col min="3" max="3" width="9.375" style="12" customWidth="1"/>
    <col min="4" max="16384" width="9.375" style="1" customWidth="1"/>
  </cols>
  <sheetData/>
  <sheetProtection/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Sanyi</dc:creator>
  <cp:keywords/>
  <dc:description/>
  <cp:lastModifiedBy>Regoly</cp:lastModifiedBy>
  <cp:lastPrinted>2015-05-15T08:06:35Z</cp:lastPrinted>
  <dcterms:created xsi:type="dcterms:W3CDTF">2013-02-18T14:04:22Z</dcterms:created>
  <dcterms:modified xsi:type="dcterms:W3CDTF">2015-06-02T11:05:34Z</dcterms:modified>
  <cp:category/>
  <cp:version/>
  <cp:contentType/>
  <cp:contentStatus/>
</cp:coreProperties>
</file>