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3"/>
  </bookViews>
  <sheets>
    <sheet name="összesen" sheetId="1" r:id="rId1"/>
    <sheet name="Csak Domaszék" sheetId="2" r:id="rId2"/>
    <sheet name="Csak Röszke" sheetId="3" r:id="rId3"/>
    <sheet name="Domaszék csak  társulás" sheetId="4" r:id="rId4"/>
  </sheets>
  <definedNames/>
  <calcPr fullCalcOnLoad="1"/>
</workbook>
</file>

<file path=xl/sharedStrings.xml><?xml version="1.0" encoding="utf-8"?>
<sst xmlns="http://schemas.openxmlformats.org/spreadsheetml/2006/main" count="245" uniqueCount="76">
  <si>
    <r>
      <t xml:space="preserve">Megnevezés                          </t>
    </r>
    <r>
      <rPr>
        <b/>
        <i/>
        <sz val="8"/>
        <color indexed="8"/>
        <rFont val="Times New Roman CE"/>
        <family val="1"/>
      </rPr>
      <t xml:space="preserve"> adatok:forintban</t>
    </r>
  </si>
  <si>
    <t>Önkormányzatok költségvetési támogatása összesen:</t>
  </si>
  <si>
    <t xml:space="preserve"> </t>
  </si>
  <si>
    <t xml:space="preserve"> 2013 évi mutató</t>
  </si>
  <si>
    <t>2013.évi fajlagos</t>
  </si>
  <si>
    <t>2013.évi támogatás összege /Ft/</t>
  </si>
  <si>
    <t>I.1.a) Önkormányzati hivatal működésének támogatása</t>
  </si>
  <si>
    <t>I.1.b) Település-üzemeltetéshez kapcsolódó feladatellátás tám.</t>
  </si>
  <si>
    <t>I.1.ba) Zöldterület gazdálkodással kapcsolatos feladatok ellátása</t>
  </si>
  <si>
    <t>I.1.bb) Közvilágítás fenntartásának támogatása</t>
  </si>
  <si>
    <t>I.1.bd) Közutak fenntartása</t>
  </si>
  <si>
    <t>I.1.c) Beszámítás összege (önk. elvárt bevétele)</t>
  </si>
  <si>
    <t>I.1.a)-c) (1) ápr.30-ig I.1.a-c) jogcímű éves tám. összesen</t>
  </si>
  <si>
    <t>I.1.d) Egyéb kötelező önkormányzati feladatok támogatása</t>
  </si>
  <si>
    <t>II. Tel. önk. egyes köznevelési és gyermekétkeztetési fel. tám.</t>
  </si>
  <si>
    <t>I.1.a)-c) (2) május 1-től I.1.a-c) jogcímű éves tám. összesen</t>
  </si>
  <si>
    <t>2013. 8 hónapra</t>
  </si>
  <si>
    <t>L1.(2) teljes idejű óvodai nevelésre szervezett gyereklétszám</t>
  </si>
  <si>
    <t>Vk 1 vezetői órakedvezményből adódó létszámtöbblet</t>
  </si>
  <si>
    <t>V 1 a közokt. tv.-ben elismert vezetői létszám (vez.és helyettes)</t>
  </si>
  <si>
    <t>Vi 1 közokt. tv-ben elism. vezetőlétszám kötelező nev. óraszáma</t>
  </si>
  <si>
    <t>2013. 4 hónapra</t>
  </si>
  <si>
    <t>L2.(2) teljes idejű óvodai nevelésre szervezett gyereklétszám</t>
  </si>
  <si>
    <t>Vk 2 vezetői órakedvezményből adódó létszámtöbblet</t>
  </si>
  <si>
    <r>
      <t xml:space="preserve">II.1. (1) 1. </t>
    </r>
    <r>
      <rPr>
        <b/>
        <sz val="12"/>
        <color indexed="8"/>
        <rFont val="Times New Roman CE"/>
        <family val="0"/>
      </rPr>
      <t>óvodapedagógusok</t>
    </r>
    <r>
      <rPr>
        <sz val="12"/>
        <color indexed="8"/>
        <rFont val="Times New Roman CE"/>
        <family val="1"/>
      </rPr>
      <t xml:space="preserve"> elismert létszáma</t>
    </r>
  </si>
  <si>
    <r>
      <t>II.1. (2) 1. nevelőket</t>
    </r>
    <r>
      <rPr>
        <b/>
        <sz val="12"/>
        <color indexed="8"/>
        <rFont val="Times New Roman CE"/>
        <family val="0"/>
      </rPr>
      <t xml:space="preserve"> közvetlenül segítők</t>
    </r>
    <r>
      <rPr>
        <sz val="12"/>
        <color indexed="8"/>
        <rFont val="Times New Roman CE"/>
        <family val="1"/>
      </rPr>
      <t xml:space="preserve"> száma közok. tv. szerint</t>
    </r>
  </si>
  <si>
    <r>
      <t>II.1. (1) 2.</t>
    </r>
    <r>
      <rPr>
        <b/>
        <sz val="12"/>
        <color indexed="8"/>
        <rFont val="Times New Roman CE"/>
        <family val="0"/>
      </rPr>
      <t xml:space="preserve"> óvodapedagógusok</t>
    </r>
    <r>
      <rPr>
        <sz val="12"/>
        <color indexed="8"/>
        <rFont val="Times New Roman CE"/>
        <family val="1"/>
      </rPr>
      <t xml:space="preserve"> elismert létszáma</t>
    </r>
  </si>
  <si>
    <t>V 2 a köznev. tv.-ben elismert vezetői létszám (vez.és helyettes)</t>
  </si>
  <si>
    <t>Vi 2 köznev. tv-ben elism. vezetőlétszám kötelező nev. óraszáma</t>
  </si>
  <si>
    <r>
      <t xml:space="preserve">II.1. (2) 2. </t>
    </r>
    <r>
      <rPr>
        <b/>
        <sz val="12"/>
        <color indexed="8"/>
        <rFont val="Times New Roman CE"/>
        <family val="0"/>
      </rPr>
      <t xml:space="preserve"> közvetlenül segítők</t>
    </r>
    <r>
      <rPr>
        <sz val="12"/>
        <color indexed="8"/>
        <rFont val="Times New Roman CE"/>
        <family val="1"/>
      </rPr>
      <t xml:space="preserve"> száma köznev. tv. szerint</t>
    </r>
  </si>
  <si>
    <t>info (1) 1.  fenntartott intézmények, tagintézmények száma</t>
  </si>
  <si>
    <t>Info (2) 1. óvodai csoportok száma összesen</t>
  </si>
  <si>
    <t>Info (1) 2. fenntartott intézmények, tagintézmények száma</t>
  </si>
  <si>
    <t>Info (2) 2. óvodai csoportok száma összesen</t>
  </si>
  <si>
    <t>II.2. Óvodaműködtetési támogatás</t>
  </si>
  <si>
    <r>
      <t xml:space="preserve">II.1. Óvodapedagógusok és közvetlen segítők </t>
    </r>
    <r>
      <rPr>
        <b/>
        <sz val="12"/>
        <color indexed="8"/>
        <rFont val="Times New Roman CE"/>
        <family val="0"/>
      </rPr>
      <t>bértámogatása</t>
    </r>
  </si>
  <si>
    <t>II.2.(8) 1. nem sajátos nevelési igényű óvodás létszám</t>
  </si>
  <si>
    <t>II.2.(9) 1. közokt. tv. 2 főként figy. vehető SNI gyermekek</t>
  </si>
  <si>
    <t>II.2.(10) 1. kozokt. tv. 3 főként figy. vehető SNI gyermekek</t>
  </si>
  <si>
    <t>II.2.(12) 2. kozokt. tv. 3 főként figy. vehető SNI gyermekek</t>
  </si>
  <si>
    <t>II.2.(11) 2. közokt. tv. 2 főként figy. vehető SNI gyermekek</t>
  </si>
  <si>
    <t>II.2.(9) 2. nem sajátos nevelési igényű óvodás létszám</t>
  </si>
  <si>
    <t>II.2.(8) 2.teljes idejű óvodai nevelés gyermelétszám</t>
  </si>
  <si>
    <t>II.3.Ingyenes és kedvezményes gyermekétkeztetés támogatása</t>
  </si>
  <si>
    <t>II.3.b) óvodai, iskolai étkeztetés támogatása</t>
  </si>
  <si>
    <t>II.3.b (1) 2013. évben 12 hónapra összesen</t>
  </si>
  <si>
    <t xml:space="preserve">Óvodában </t>
  </si>
  <si>
    <t>II.3.b (2) rendszeres gyermekvédelmi kedvezményben részesülők</t>
  </si>
  <si>
    <t>II.3.b (3) három-vagy többgyermekes családban élő gyermek</t>
  </si>
  <si>
    <t>II.3.b (4) tartósan beteg vagy fogyatékos gyermek</t>
  </si>
  <si>
    <t>Iskolában</t>
  </si>
  <si>
    <t>II.3.b (5) rendszeres gyermekvédelmi kedvezményben részesülők</t>
  </si>
  <si>
    <t>II.3.b (6) három-vagy többgyermekes családban élő gyermek</t>
  </si>
  <si>
    <t>II.3.b (7) tartósan beteg vagy fogyatékos gyermek</t>
  </si>
  <si>
    <t>III. Szociális és gyermekjóléti feladatok támogatása</t>
  </si>
  <si>
    <t>II.3.a (1) bölcsődében elhelyezett gyermek étkeztetése</t>
  </si>
  <si>
    <t>III.2. Hozzájárulás a pénzbeli szociális ellátásokhoz</t>
  </si>
  <si>
    <t>III.3.ja (3) bölcsődei ellátás társulás által történő feladatellátás</t>
  </si>
  <si>
    <t>III.3.jc (1) bölcsődei ellátás-társult feladatellátás kiegészítő tám.</t>
  </si>
  <si>
    <t xml:space="preserve">I.1. Működés támogatás összesen: </t>
  </si>
  <si>
    <t xml:space="preserve">Költségvetési törvény 2. sz. melléklet  alapján bevétel összesen </t>
  </si>
  <si>
    <t>II.1. Óvodapedagógusok és közvetlen segítők bértámogatása</t>
  </si>
  <si>
    <t>II.1. (1) 1. óvodapedagógusok elismert létszáma</t>
  </si>
  <si>
    <t>II.1. (2) 1. nevelőket közvetlenül segítők száma közok. tv. szerint</t>
  </si>
  <si>
    <t>II.1. (1) 2. óvodapedagógusok elismert létszáma</t>
  </si>
  <si>
    <t>II.1. (2) 2.  közvetlenül segítők száma köznev. tv. szerint</t>
  </si>
  <si>
    <t>Köznevelési és étkeztetési támogatás összesen</t>
  </si>
  <si>
    <t>I.1.bc) Köztemető fenntartás</t>
  </si>
  <si>
    <t>II.2.(7) 1.teljes idejű óvodai nevelés gyermeklétszám</t>
  </si>
  <si>
    <t>II.2.(8) 2.teljes idejű óvodai nevelés gyermeklétszám</t>
  </si>
  <si>
    <t>A támogatás összege a két falu 0-17 éves korcsoport lakosságszáma alapján jár.</t>
  </si>
  <si>
    <t>Domaszék 966 fő, Röszke 562 fő.</t>
  </si>
  <si>
    <t>Társulásra nincs külön plusz normatíva, csak a bölcsődére 916.800.- Ft, melyet Domaszék bevételei közé</t>
  </si>
  <si>
    <t>állítunk be, mivel a könyvelés és az ügyvitel Domaszéken történik.</t>
  </si>
  <si>
    <t>I.1.a) Önkormányzati hivatal működésének támogatása (30,5)</t>
  </si>
  <si>
    <t>IV. 1.d) Könyvtár támogatása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</si>
</sst>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</numFmts>
  <fonts count="29">
    <font>
      <sz val="10"/>
      <name val="Arial"/>
      <family val="2"/>
    </font>
    <font>
      <b/>
      <i/>
      <sz val="12"/>
      <color indexed="8"/>
      <name val="Times New Roman CE"/>
      <family val="1"/>
    </font>
    <font>
      <b/>
      <i/>
      <sz val="8"/>
      <color indexed="8"/>
      <name val="Times New Roman CE"/>
      <family val="1"/>
    </font>
    <font>
      <sz val="12"/>
      <color indexed="8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3" fontId="3" fillId="0" borderId="1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4" borderId="1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8" fillId="24" borderId="10" xfId="0" applyFont="1" applyFill="1" applyBorder="1" applyAlignment="1">
      <alignment/>
    </xf>
    <xf numFmtId="3" fontId="8" fillId="24" borderId="10" xfId="0" applyNumberFormat="1" applyFont="1" applyFill="1" applyBorder="1" applyAlignment="1">
      <alignment horizontal="right"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/>
    </xf>
    <xf numFmtId="0" fontId="8" fillId="4" borderId="13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3" fontId="8" fillId="4" borderId="10" xfId="0" applyNumberFormat="1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31">
      <pane ySplit="1" topLeftCell="BM55" activePane="bottomLeft" state="split"/>
      <selection pane="topLeft" activeCell="C9" sqref="C9"/>
      <selection pane="bottomLeft" activeCell="A38" sqref="A38"/>
    </sheetView>
  </sheetViews>
  <sheetFormatPr defaultColWidth="11.57421875" defaultRowHeight="12.75"/>
  <cols>
    <col min="1" max="1" width="56.421875" style="1" customWidth="1"/>
    <col min="2" max="2" width="7.57421875" style="1" customWidth="1"/>
    <col min="3" max="3" width="13.28125" style="1" customWidth="1"/>
    <col min="4" max="4" width="15.421875" style="1" customWidth="1"/>
    <col min="5" max="254" width="11.57421875" style="1" customWidth="1"/>
  </cols>
  <sheetData>
    <row r="1" spans="1:4" ht="47.25" customHeight="1">
      <c r="A1" s="2" t="s">
        <v>0</v>
      </c>
      <c r="B1" s="3" t="s">
        <v>3</v>
      </c>
      <c r="C1" s="3" t="s">
        <v>4</v>
      </c>
      <c r="D1" s="4" t="s">
        <v>5</v>
      </c>
    </row>
    <row r="2" spans="1:4" ht="15.75">
      <c r="A2" s="5" t="s">
        <v>6</v>
      </c>
      <c r="B2" s="20">
        <v>10.82</v>
      </c>
      <c r="C2" s="6">
        <v>4580000</v>
      </c>
      <c r="D2" s="22">
        <f>SUM(B2*C2)</f>
        <v>49555600</v>
      </c>
    </row>
    <row r="3" spans="1:4" ht="15.75">
      <c r="A3" s="23" t="s">
        <v>7</v>
      </c>
      <c r="B3" s="6"/>
      <c r="C3" s="6"/>
      <c r="D3" s="22"/>
    </row>
    <row r="4" spans="1:4" ht="15.75">
      <c r="A4" s="8" t="s">
        <v>8</v>
      </c>
      <c r="B4" s="9"/>
      <c r="C4" s="9">
        <v>22261</v>
      </c>
      <c r="D4" s="10">
        <v>3860057</v>
      </c>
    </row>
    <row r="5" spans="1:4" ht="15.75">
      <c r="A5" s="11" t="s">
        <v>9</v>
      </c>
      <c r="B5" s="9"/>
      <c r="C5" s="9"/>
      <c r="D5" s="10">
        <v>8788300</v>
      </c>
    </row>
    <row r="6" spans="1:4" ht="15.75">
      <c r="A6" s="8" t="s">
        <v>67</v>
      </c>
      <c r="B6" s="9"/>
      <c r="C6" s="9"/>
      <c r="D6" s="7">
        <v>624532</v>
      </c>
    </row>
    <row r="7" spans="1:4" ht="15.75">
      <c r="A7" s="12" t="s">
        <v>10</v>
      </c>
      <c r="B7" s="9"/>
      <c r="C7" s="9"/>
      <c r="D7" s="7">
        <v>950400</v>
      </c>
    </row>
    <row r="8" spans="1:4" ht="15.75">
      <c r="A8" s="13" t="s">
        <v>11</v>
      </c>
      <c r="B8" s="14"/>
      <c r="C8" s="9"/>
      <c r="D8" s="22">
        <v>-27128075</v>
      </c>
    </row>
    <row r="9" spans="1:4" ht="15.75">
      <c r="A9" s="15" t="s">
        <v>12</v>
      </c>
      <c r="B9" s="9"/>
      <c r="C9" s="9"/>
      <c r="D9" s="21">
        <v>36650814</v>
      </c>
    </row>
    <row r="10" spans="1:5" ht="15.75">
      <c r="A10" s="15" t="s">
        <v>15</v>
      </c>
      <c r="B10" s="9"/>
      <c r="C10" s="9"/>
      <c r="D10" s="7"/>
      <c r="E10" s="16"/>
    </row>
    <row r="11" spans="1:4" ht="15.75">
      <c r="A11" s="8" t="s">
        <v>13</v>
      </c>
      <c r="B11" s="9"/>
      <c r="C11" s="7"/>
      <c r="D11" s="21">
        <v>13184100</v>
      </c>
    </row>
    <row r="12" spans="1:4" ht="15.75">
      <c r="A12" s="25" t="s">
        <v>59</v>
      </c>
      <c r="B12" s="31"/>
      <c r="C12" s="31"/>
      <c r="D12" s="21">
        <f>SUM(D9:D11)</f>
        <v>49834914</v>
      </c>
    </row>
    <row r="13" spans="1:4" ht="15.75">
      <c r="A13" s="25"/>
      <c r="B13" s="31"/>
      <c r="C13" s="31"/>
      <c r="D13" s="21"/>
    </row>
    <row r="14" spans="1:4" ht="15.75">
      <c r="A14" s="26" t="s">
        <v>14</v>
      </c>
      <c r="B14" s="9"/>
      <c r="C14" s="9"/>
      <c r="D14" s="7"/>
    </row>
    <row r="15" spans="1:5" ht="15.75">
      <c r="A15" s="26" t="s">
        <v>35</v>
      </c>
      <c r="B15" s="9"/>
      <c r="C15" s="9"/>
      <c r="D15" s="7"/>
      <c r="E15"/>
    </row>
    <row r="16" spans="1:4" ht="15.75">
      <c r="A16" s="25" t="s">
        <v>16</v>
      </c>
      <c r="B16" s="9"/>
      <c r="C16" s="9"/>
      <c r="D16" s="7"/>
    </row>
    <row r="17" spans="1:4" ht="15.75">
      <c r="A17" s="8" t="s">
        <v>24</v>
      </c>
      <c r="B17" s="9">
        <v>23</v>
      </c>
      <c r="C17" s="9">
        <v>2832000</v>
      </c>
      <c r="D17" s="7">
        <v>43424000</v>
      </c>
    </row>
    <row r="18" spans="1:4" ht="15.75">
      <c r="A18" s="8" t="s">
        <v>17</v>
      </c>
      <c r="B18" s="9">
        <v>267</v>
      </c>
      <c r="C18" s="9"/>
      <c r="D18" s="7"/>
    </row>
    <row r="19" spans="1:4" ht="15.75">
      <c r="A19" s="8" t="s">
        <v>18</v>
      </c>
      <c r="B19" s="24">
        <v>1.63</v>
      </c>
      <c r="C19" s="9"/>
      <c r="D19" s="7"/>
    </row>
    <row r="20" spans="1:4" ht="15.75">
      <c r="A20" s="8" t="s">
        <v>19</v>
      </c>
      <c r="B20" s="9">
        <v>2</v>
      </c>
      <c r="C20" s="9"/>
      <c r="D20" s="7"/>
    </row>
    <row r="21" spans="1:4" ht="15.75">
      <c r="A21" s="8" t="s">
        <v>20</v>
      </c>
      <c r="B21" s="9">
        <v>12</v>
      </c>
      <c r="C21" s="9"/>
      <c r="D21" s="7"/>
    </row>
    <row r="22" spans="1:4" ht="15.75">
      <c r="A22" s="8" t="s">
        <v>25</v>
      </c>
      <c r="B22" s="9">
        <v>13</v>
      </c>
      <c r="C22" s="9">
        <v>1632000</v>
      </c>
      <c r="D22" s="7">
        <v>14144000</v>
      </c>
    </row>
    <row r="23" spans="1:4" ht="15.75">
      <c r="A23" s="8" t="s">
        <v>30</v>
      </c>
      <c r="B23" s="9">
        <v>2</v>
      </c>
      <c r="C23" s="9"/>
      <c r="D23" s="7"/>
    </row>
    <row r="24" spans="1:4" ht="15.75">
      <c r="A24" s="8" t="s">
        <v>31</v>
      </c>
      <c r="B24" s="9">
        <v>12</v>
      </c>
      <c r="C24" s="9"/>
      <c r="D24" s="7"/>
    </row>
    <row r="25" spans="1:4" ht="15.75">
      <c r="A25" s="25" t="s">
        <v>21</v>
      </c>
      <c r="B25" s="9"/>
      <c r="C25" s="9"/>
      <c r="D25" s="7"/>
    </row>
    <row r="26" spans="1:4" ht="15.75">
      <c r="A26" s="8" t="s">
        <v>26</v>
      </c>
      <c r="B26" s="9">
        <v>22</v>
      </c>
      <c r="C26" s="9">
        <v>2832000</v>
      </c>
      <c r="D26" s="7">
        <v>20768000</v>
      </c>
    </row>
    <row r="27" spans="1:4" ht="15.75">
      <c r="A27" s="8" t="s">
        <v>22</v>
      </c>
      <c r="B27" s="9">
        <v>259</v>
      </c>
      <c r="C27" s="9"/>
      <c r="D27" s="7"/>
    </row>
    <row r="28" spans="1:4" ht="15.75">
      <c r="A28" s="8" t="s">
        <v>23</v>
      </c>
      <c r="B28" s="24">
        <v>1.38</v>
      </c>
      <c r="C28" s="9"/>
      <c r="D28" s="7"/>
    </row>
    <row r="29" spans="1:4" ht="15.75">
      <c r="A29" s="8" t="s">
        <v>27</v>
      </c>
      <c r="B29" s="9">
        <v>2</v>
      </c>
      <c r="C29" s="9"/>
      <c r="D29" s="7"/>
    </row>
    <row r="30" spans="1:4" ht="15.75">
      <c r="A30" s="8" t="s">
        <v>28</v>
      </c>
      <c r="B30" s="9">
        <v>20</v>
      </c>
      <c r="C30" s="9"/>
      <c r="D30" s="7"/>
    </row>
    <row r="31" spans="1:4" ht="15.75">
      <c r="A31" s="8" t="s">
        <v>29</v>
      </c>
      <c r="B31" s="9">
        <v>20</v>
      </c>
      <c r="C31" s="9">
        <v>1632000</v>
      </c>
      <c r="D31" s="7">
        <v>10880000</v>
      </c>
    </row>
    <row r="32" spans="1:4" ht="15.75">
      <c r="A32" s="8" t="s">
        <v>32</v>
      </c>
      <c r="B32" s="9">
        <v>2</v>
      </c>
      <c r="C32" s="9"/>
      <c r="D32" s="10"/>
    </row>
    <row r="33" spans="1:4" ht="15.75">
      <c r="A33" s="8" t="s">
        <v>33</v>
      </c>
      <c r="B33" s="9">
        <v>12</v>
      </c>
      <c r="C33" s="9"/>
      <c r="D33" s="10"/>
    </row>
    <row r="34" spans="1:4" ht="15.75">
      <c r="A34" s="8"/>
      <c r="B34" s="9"/>
      <c r="C34" s="9"/>
      <c r="D34" s="10"/>
    </row>
    <row r="35" spans="1:4" ht="15.75">
      <c r="A35" s="25" t="s">
        <v>34</v>
      </c>
      <c r="B35" s="9"/>
      <c r="C35" s="9"/>
      <c r="D35" s="10"/>
    </row>
    <row r="36" spans="1:4" ht="15.75">
      <c r="A36" s="25" t="s">
        <v>16</v>
      </c>
      <c r="B36" s="9"/>
      <c r="C36" s="9"/>
      <c r="D36" s="7"/>
    </row>
    <row r="37" spans="1:4" ht="15.75">
      <c r="A37" s="8" t="s">
        <v>68</v>
      </c>
      <c r="B37" s="9">
        <v>257</v>
      </c>
      <c r="C37" s="9">
        <v>54000</v>
      </c>
      <c r="D37" s="7">
        <v>9252000</v>
      </c>
    </row>
    <row r="38" spans="1:4" ht="15.75">
      <c r="A38" s="8" t="s">
        <v>36</v>
      </c>
      <c r="B38" s="9">
        <v>250</v>
      </c>
      <c r="C38" s="9"/>
      <c r="D38" s="7"/>
    </row>
    <row r="39" spans="1:4" ht="15.75">
      <c r="A39" s="8" t="s">
        <v>37</v>
      </c>
      <c r="B39" s="9">
        <v>4</v>
      </c>
      <c r="C39" s="9"/>
      <c r="D39" s="7"/>
    </row>
    <row r="40" spans="1:4" ht="15.75">
      <c r="A40" s="8" t="s">
        <v>38</v>
      </c>
      <c r="B40" s="9">
        <v>3</v>
      </c>
      <c r="C40" s="9"/>
      <c r="D40" s="7"/>
    </row>
    <row r="41" spans="1:4" ht="15.75">
      <c r="A41" s="25" t="s">
        <v>21</v>
      </c>
      <c r="B41" s="9"/>
      <c r="C41" s="9"/>
      <c r="D41" s="7"/>
    </row>
    <row r="42" spans="1:4" ht="15.75">
      <c r="A42" s="8" t="s">
        <v>69</v>
      </c>
      <c r="B42" s="9">
        <v>254</v>
      </c>
      <c r="C42" s="9">
        <v>54000</v>
      </c>
      <c r="D42" s="7">
        <v>4572000</v>
      </c>
    </row>
    <row r="43" spans="1:4" ht="15.75">
      <c r="A43" s="8" t="s">
        <v>41</v>
      </c>
      <c r="B43" s="9">
        <v>251</v>
      </c>
      <c r="C43" s="9"/>
      <c r="D43" s="7"/>
    </row>
    <row r="44" spans="1:4" ht="15.75">
      <c r="A44" s="8" t="s">
        <v>40</v>
      </c>
      <c r="B44" s="9">
        <v>1</v>
      </c>
      <c r="C44" s="9"/>
      <c r="D44" s="7"/>
    </row>
    <row r="45" spans="1:4" ht="15.75">
      <c r="A45" s="8" t="s">
        <v>39</v>
      </c>
      <c r="B45" s="9">
        <v>2</v>
      </c>
      <c r="C45" s="9"/>
      <c r="D45" s="7"/>
    </row>
    <row r="46" spans="1:4" ht="15.75">
      <c r="A46" s="8"/>
      <c r="B46" s="9"/>
      <c r="C46" s="9"/>
      <c r="D46" s="7"/>
    </row>
    <row r="47" spans="1:4" ht="15.75">
      <c r="A47" s="8" t="s">
        <v>43</v>
      </c>
      <c r="B47" s="9"/>
      <c r="C47" s="9"/>
      <c r="D47" s="7"/>
    </row>
    <row r="48" spans="1:4" ht="15.75">
      <c r="A48" s="8" t="s">
        <v>44</v>
      </c>
      <c r="B48" s="9"/>
      <c r="C48" s="9"/>
      <c r="D48" s="7"/>
    </row>
    <row r="49" spans="1:4" ht="15.75">
      <c r="A49" s="8" t="s">
        <v>45</v>
      </c>
      <c r="B49" s="9">
        <v>333</v>
      </c>
      <c r="C49" s="9">
        <v>102000</v>
      </c>
      <c r="D49" s="7">
        <v>33966000</v>
      </c>
    </row>
    <row r="50" spans="1:4" ht="15.75">
      <c r="A50" s="8" t="s">
        <v>46</v>
      </c>
      <c r="B50" s="9"/>
      <c r="C50" s="9"/>
      <c r="D50" s="7"/>
    </row>
    <row r="51" spans="1:4" ht="15.75">
      <c r="A51" s="8" t="s">
        <v>47</v>
      </c>
      <c r="B51" s="9">
        <v>43</v>
      </c>
      <c r="C51" s="9"/>
      <c r="D51" s="7"/>
    </row>
    <row r="52" spans="1:4" ht="15.75">
      <c r="A52" s="8" t="s">
        <v>48</v>
      </c>
      <c r="B52" s="9">
        <v>40</v>
      </c>
      <c r="C52" s="9"/>
      <c r="D52" s="7"/>
    </row>
    <row r="53" spans="1:4" ht="15.75">
      <c r="A53" s="8" t="s">
        <v>49</v>
      </c>
      <c r="B53" s="9">
        <v>13</v>
      </c>
      <c r="C53" s="9"/>
      <c r="D53" s="7"/>
    </row>
    <row r="54" spans="1:4" ht="15.75">
      <c r="A54" s="8" t="s">
        <v>50</v>
      </c>
      <c r="B54" s="9"/>
      <c r="C54" s="9"/>
      <c r="D54" s="7"/>
    </row>
    <row r="55" spans="1:4" ht="15.75">
      <c r="A55" s="8" t="s">
        <v>51</v>
      </c>
      <c r="B55" s="30">
        <v>113</v>
      </c>
      <c r="C55" s="28"/>
      <c r="D55" s="29"/>
    </row>
    <row r="56" spans="1:4" ht="15.75">
      <c r="A56" s="8" t="s">
        <v>52</v>
      </c>
      <c r="B56" s="9">
        <v>105</v>
      </c>
      <c r="C56" s="9"/>
      <c r="D56" s="7"/>
    </row>
    <row r="57" spans="1:4" ht="15.75">
      <c r="A57" s="8" t="s">
        <v>53</v>
      </c>
      <c r="B57" s="9">
        <v>19</v>
      </c>
      <c r="C57" s="9"/>
      <c r="D57" s="7"/>
    </row>
    <row r="58" spans="1:4" ht="15.75">
      <c r="A58" s="12"/>
      <c r="B58" s="17"/>
      <c r="C58" s="17"/>
      <c r="D58" s="7"/>
    </row>
    <row r="59" spans="1:4" ht="15.75">
      <c r="A59" s="12" t="s">
        <v>54</v>
      </c>
      <c r="B59" s="17"/>
      <c r="C59" s="17"/>
      <c r="D59" s="7"/>
    </row>
    <row r="60" spans="1:4" ht="15.75">
      <c r="A60" s="12" t="s">
        <v>55</v>
      </c>
      <c r="B60" s="17">
        <v>5</v>
      </c>
      <c r="C60" s="17">
        <v>102000</v>
      </c>
      <c r="D60" s="7">
        <v>510000</v>
      </c>
    </row>
    <row r="61" spans="1:4" ht="15.75">
      <c r="A61" s="12" t="s">
        <v>56</v>
      </c>
      <c r="B61" s="17"/>
      <c r="C61" s="17"/>
      <c r="D61" s="7">
        <v>9157908</v>
      </c>
    </row>
    <row r="62" spans="1:4" ht="15.75">
      <c r="A62" s="12" t="s">
        <v>57</v>
      </c>
      <c r="B62" s="17">
        <v>18</v>
      </c>
      <c r="C62" s="17">
        <v>494100</v>
      </c>
      <c r="D62" s="7">
        <v>8893800</v>
      </c>
    </row>
    <row r="63" spans="1:4" ht="15.75">
      <c r="A63" s="12" t="s">
        <v>58</v>
      </c>
      <c r="B63" s="17">
        <v>1528</v>
      </c>
      <c r="C63" s="17">
        <v>600</v>
      </c>
      <c r="D63" s="7">
        <v>916800</v>
      </c>
    </row>
    <row r="64" spans="1:4" ht="15.75">
      <c r="A64" s="12" t="s">
        <v>75</v>
      </c>
      <c r="B64" s="17">
        <v>4883</v>
      </c>
      <c r="C64" s="17">
        <v>1140000</v>
      </c>
      <c r="D64" s="7">
        <v>5566620</v>
      </c>
    </row>
    <row r="65" spans="1:4" ht="15.75">
      <c r="A65" s="39" t="s">
        <v>66</v>
      </c>
      <c r="B65" s="40"/>
      <c r="C65" s="40"/>
      <c r="D65" s="21">
        <f>SUM(D17:D64)</f>
        <v>162051128</v>
      </c>
    </row>
    <row r="66" spans="1:7" ht="15.75">
      <c r="A66" s="12"/>
      <c r="B66" s="17"/>
      <c r="C66" s="17"/>
      <c r="D66" s="7"/>
      <c r="E66" s="18"/>
      <c r="F66"/>
      <c r="G66" s="32"/>
    </row>
    <row r="67" spans="1:4" ht="31.5">
      <c r="A67" s="27" t="s">
        <v>60</v>
      </c>
      <c r="B67" s="28"/>
      <c r="C67" s="28"/>
      <c r="D67" s="34">
        <f>SUM(D12,D65)</f>
        <v>211886042</v>
      </c>
    </row>
    <row r="68" spans="1:4" ht="15.75">
      <c r="A68" s="37" t="s">
        <v>1</v>
      </c>
      <c r="B68" s="38"/>
      <c r="C68" s="38"/>
      <c r="D68" s="38">
        <f>SUM(D12,D65)</f>
        <v>211886042</v>
      </c>
    </row>
  </sheetData>
  <sheetProtection selectLockedCells="1" selectUnlockedCells="1"/>
  <printOptions/>
  <pageMargins left="0.7402777777777778" right="0.3298611111111111" top="1.4354166666666668" bottom="0.23958333333333334" header="0.6597222222222222" footer="0.5118055555555555"/>
  <pageSetup firstPageNumber="1" useFirstPageNumber="1" horizontalDpi="300" verticalDpi="300" orientation="portrait" paperSize="9" r:id="rId1"/>
  <headerFooter alignWithMargins="0">
    <oddHeader>&amp;C&amp;"Times New Roman,Félkövér"&amp;12Domaszék Községi Önkormányzat 2013. évi  állami támogatása
(Domaszék+Röszke összesen) 
2.sz.melléklet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82"/>
  <sheetViews>
    <sheetView zoomScalePageLayoutView="0" workbookViewId="0" topLeftCell="A41">
      <pane ySplit="1" topLeftCell="BM43" activePane="bottomLeft" state="split"/>
      <selection pane="topLeft" activeCell="D55" sqref="D55"/>
      <selection pane="bottomLeft" activeCell="F64" sqref="F64"/>
    </sheetView>
  </sheetViews>
  <sheetFormatPr defaultColWidth="11.57421875" defaultRowHeight="12.75"/>
  <cols>
    <col min="1" max="1" width="56.421875" style="1" customWidth="1"/>
    <col min="2" max="2" width="7.57421875" style="1" customWidth="1"/>
    <col min="3" max="3" width="12.140625" style="1" customWidth="1"/>
    <col min="4" max="4" width="15.421875" style="1" customWidth="1"/>
    <col min="5" max="254" width="11.57421875" style="1" customWidth="1"/>
  </cols>
  <sheetData>
    <row r="1" spans="1:4" ht="47.25" customHeight="1">
      <c r="A1" s="2" t="s">
        <v>0</v>
      </c>
      <c r="B1" s="3" t="s">
        <v>3</v>
      </c>
      <c r="C1" s="3" t="s">
        <v>4</v>
      </c>
      <c r="D1" s="4" t="s">
        <v>5</v>
      </c>
    </row>
    <row r="2" spans="1:4" ht="15.75">
      <c r="A2" s="5" t="s">
        <v>74</v>
      </c>
      <c r="B2" s="20">
        <v>10.82</v>
      </c>
      <c r="C2" s="6">
        <v>2631917</v>
      </c>
      <c r="D2" s="7">
        <v>28477339</v>
      </c>
    </row>
    <row r="3" spans="1:4" ht="15.75">
      <c r="A3" s="5" t="s">
        <v>7</v>
      </c>
      <c r="B3" s="6"/>
      <c r="C3" s="6"/>
      <c r="D3" s="7"/>
    </row>
    <row r="4" spans="1:4" ht="15.75">
      <c r="A4" s="8" t="s">
        <v>8</v>
      </c>
      <c r="B4" s="9"/>
      <c r="C4" s="9">
        <v>22261</v>
      </c>
      <c r="D4" s="10">
        <v>2218198</v>
      </c>
    </row>
    <row r="5" spans="1:4" ht="15.75">
      <c r="A5" s="11" t="s">
        <v>9</v>
      </c>
      <c r="B5" s="9"/>
      <c r="C5" s="9"/>
      <c r="D5" s="10">
        <v>5050235</v>
      </c>
    </row>
    <row r="6" spans="1:4" ht="15.75">
      <c r="A6" s="8" t="s">
        <v>67</v>
      </c>
      <c r="B6" s="9"/>
      <c r="C6" s="9"/>
      <c r="D6" s="7">
        <v>358890</v>
      </c>
    </row>
    <row r="7" spans="1:4" ht="15.75">
      <c r="A7" s="12" t="s">
        <v>10</v>
      </c>
      <c r="B7" s="9"/>
      <c r="C7" s="9"/>
      <c r="D7" s="7">
        <v>546152</v>
      </c>
    </row>
    <row r="8" spans="1:4" ht="15.75">
      <c r="A8" s="13" t="s">
        <v>11</v>
      </c>
      <c r="B8" s="14"/>
      <c r="C8" s="9"/>
      <c r="D8" s="7"/>
    </row>
    <row r="9" spans="1:5" ht="15.75">
      <c r="A9" s="15" t="s">
        <v>12</v>
      </c>
      <c r="B9" s="9"/>
      <c r="C9" s="9"/>
      <c r="D9" s="7">
        <v>36650814</v>
      </c>
      <c r="E9" s="19"/>
    </row>
    <row r="10" spans="1:4" ht="15.75">
      <c r="A10" s="5" t="s">
        <v>15</v>
      </c>
      <c r="B10" s="9"/>
      <c r="C10" s="9"/>
      <c r="D10" s="7"/>
    </row>
    <row r="11" spans="1:4" ht="15.75">
      <c r="A11" s="8" t="s">
        <v>13</v>
      </c>
      <c r="B11" s="9"/>
      <c r="C11" s="7"/>
      <c r="D11" s="7">
        <v>13184100</v>
      </c>
    </row>
    <row r="12" spans="1:4" ht="15.75">
      <c r="A12" s="8" t="s">
        <v>59</v>
      </c>
      <c r="B12" s="9"/>
      <c r="C12" s="9"/>
      <c r="D12" s="7">
        <v>49834914</v>
      </c>
    </row>
    <row r="13" spans="1:4" ht="15.75">
      <c r="A13" s="8"/>
      <c r="B13" s="9"/>
      <c r="C13" s="9"/>
      <c r="D13" s="7"/>
    </row>
    <row r="14" spans="1:4" ht="15.75">
      <c r="A14" s="8" t="s">
        <v>14</v>
      </c>
      <c r="B14" s="9"/>
      <c r="C14" s="9"/>
      <c r="D14" s="7"/>
    </row>
    <row r="15" spans="1:4" ht="15.75">
      <c r="A15" s="8" t="s">
        <v>61</v>
      </c>
      <c r="B15" s="9"/>
      <c r="C15" s="9"/>
      <c r="D15" s="7"/>
    </row>
    <row r="16" spans="1:4" ht="15.75">
      <c r="A16" s="8" t="s">
        <v>16</v>
      </c>
      <c r="B16" s="9"/>
      <c r="C16" s="9"/>
      <c r="D16" s="7"/>
    </row>
    <row r="17" spans="1:4" ht="15.75">
      <c r="A17" s="8" t="s">
        <v>62</v>
      </c>
      <c r="B17" s="9">
        <v>13</v>
      </c>
      <c r="C17" s="9">
        <v>2832000</v>
      </c>
      <c r="D17" s="7">
        <v>24544000</v>
      </c>
    </row>
    <row r="18" spans="1:4" ht="15.75">
      <c r="A18" s="8" t="s">
        <v>17</v>
      </c>
      <c r="B18" s="9">
        <v>157</v>
      </c>
      <c r="C18" s="9"/>
      <c r="D18" s="7"/>
    </row>
    <row r="19" spans="1:4" ht="15.75">
      <c r="A19" s="8" t="s">
        <v>18</v>
      </c>
      <c r="B19" s="43">
        <v>0.815</v>
      </c>
      <c r="C19" s="9"/>
      <c r="D19" s="7"/>
    </row>
    <row r="20" spans="1:4" ht="15.75">
      <c r="A20" s="8" t="s">
        <v>19</v>
      </c>
      <c r="B20" s="9">
        <v>1</v>
      </c>
      <c r="C20" s="9"/>
      <c r="D20" s="7"/>
    </row>
    <row r="21" spans="1:4" ht="15.75">
      <c r="A21" s="8" t="s">
        <v>20</v>
      </c>
      <c r="B21" s="9">
        <v>6</v>
      </c>
      <c r="C21" s="9"/>
      <c r="D21" s="7"/>
    </row>
    <row r="22" spans="1:4" ht="15.75">
      <c r="A22" s="8" t="s">
        <v>63</v>
      </c>
      <c r="B22" s="9">
        <v>8</v>
      </c>
      <c r="C22" s="9">
        <v>1632000</v>
      </c>
      <c r="D22" s="7">
        <v>8704000</v>
      </c>
    </row>
    <row r="23" spans="1:4" ht="15.75">
      <c r="A23" s="8" t="s">
        <v>30</v>
      </c>
      <c r="B23" s="9">
        <v>1</v>
      </c>
      <c r="C23" s="9"/>
      <c r="D23" s="7"/>
    </row>
    <row r="24" spans="1:4" ht="15.75">
      <c r="A24" s="8" t="s">
        <v>31</v>
      </c>
      <c r="B24" s="9">
        <v>7</v>
      </c>
      <c r="C24" s="9"/>
      <c r="D24" s="7"/>
    </row>
    <row r="25" spans="1:4" ht="15.75">
      <c r="A25" s="8" t="s">
        <v>21</v>
      </c>
      <c r="B25" s="9"/>
      <c r="C25" s="9"/>
      <c r="D25" s="7"/>
    </row>
    <row r="26" spans="1:4" ht="15.75">
      <c r="A26" s="8" t="s">
        <v>64</v>
      </c>
      <c r="B26" s="9">
        <v>13</v>
      </c>
      <c r="C26" s="9">
        <v>2832000</v>
      </c>
      <c r="D26" s="7">
        <v>12272000</v>
      </c>
    </row>
    <row r="27" spans="1:4" ht="15.75">
      <c r="A27" s="8" t="s">
        <v>22</v>
      </c>
      <c r="B27" s="9">
        <v>157</v>
      </c>
      <c r="C27" s="9"/>
      <c r="D27" s="7"/>
    </row>
    <row r="28" spans="1:4" ht="15.75">
      <c r="A28" s="8" t="s">
        <v>23</v>
      </c>
      <c r="B28" s="24">
        <v>0.69</v>
      </c>
      <c r="C28" s="9"/>
      <c r="D28" s="7"/>
    </row>
    <row r="29" spans="1:4" ht="15.75">
      <c r="A29" s="8" t="s">
        <v>27</v>
      </c>
      <c r="B29" s="9">
        <v>1</v>
      </c>
      <c r="C29" s="9"/>
      <c r="D29" s="7"/>
    </row>
    <row r="30" spans="1:4" ht="15.75">
      <c r="A30" s="8" t="s">
        <v>28</v>
      </c>
      <c r="B30" s="9">
        <v>10</v>
      </c>
      <c r="C30" s="9"/>
      <c r="D30" s="7"/>
    </row>
    <row r="31" spans="1:4" ht="15.75">
      <c r="A31" s="8" t="s">
        <v>65</v>
      </c>
      <c r="B31" s="9">
        <v>11</v>
      </c>
      <c r="C31" s="9">
        <v>1632000</v>
      </c>
      <c r="D31" s="10">
        <v>5984000</v>
      </c>
    </row>
    <row r="32" spans="1:4" ht="15.75">
      <c r="A32" s="8" t="s">
        <v>32</v>
      </c>
      <c r="B32" s="9">
        <v>1</v>
      </c>
      <c r="C32" s="9"/>
      <c r="D32" s="10"/>
    </row>
    <row r="33" spans="1:4" ht="15.75">
      <c r="A33" s="8" t="s">
        <v>33</v>
      </c>
      <c r="B33" s="9">
        <v>7</v>
      </c>
      <c r="C33" s="9"/>
      <c r="D33" s="10"/>
    </row>
    <row r="34" spans="1:4" ht="15.75">
      <c r="A34" s="8"/>
      <c r="B34" s="9"/>
      <c r="C34" s="9"/>
      <c r="D34" s="10"/>
    </row>
    <row r="35" spans="1:4" ht="15.75">
      <c r="A35" s="8" t="s">
        <v>34</v>
      </c>
      <c r="B35" s="9"/>
      <c r="C35" s="9"/>
      <c r="D35" s="7"/>
    </row>
    <row r="36" spans="1:4" ht="15.75">
      <c r="A36" s="8" t="s">
        <v>16</v>
      </c>
      <c r="B36" s="9"/>
      <c r="C36" s="9"/>
      <c r="D36" s="7"/>
    </row>
    <row r="37" spans="1:4" ht="15.75">
      <c r="A37" s="8" t="s">
        <v>68</v>
      </c>
      <c r="B37" s="9">
        <v>154</v>
      </c>
      <c r="C37" s="9">
        <v>54000</v>
      </c>
      <c r="D37" s="7">
        <v>5544000</v>
      </c>
    </row>
    <row r="38" spans="1:4" ht="15.75">
      <c r="A38" s="8" t="s">
        <v>36</v>
      </c>
      <c r="B38" s="9">
        <v>152</v>
      </c>
      <c r="C38" s="9"/>
      <c r="D38" s="7"/>
    </row>
    <row r="39" spans="1:4" ht="15.75">
      <c r="A39" s="8" t="s">
        <v>37</v>
      </c>
      <c r="B39" s="9">
        <v>1</v>
      </c>
      <c r="C39" s="9"/>
      <c r="D39" s="7"/>
    </row>
    <row r="40" spans="1:4" ht="15.75">
      <c r="A40" s="8" t="s">
        <v>38</v>
      </c>
      <c r="B40" s="9">
        <v>1</v>
      </c>
      <c r="C40" s="9"/>
      <c r="D40" s="7"/>
    </row>
    <row r="41" spans="1:4" ht="47.25" customHeight="1">
      <c r="A41" s="2" t="s">
        <v>21</v>
      </c>
      <c r="B41" s="3"/>
      <c r="C41" s="3"/>
      <c r="D41" s="4"/>
    </row>
    <row r="42" spans="1:4" ht="15.75">
      <c r="A42" s="8" t="s">
        <v>42</v>
      </c>
      <c r="B42" s="9">
        <v>154</v>
      </c>
      <c r="C42" s="9">
        <v>54000</v>
      </c>
      <c r="D42" s="7">
        <v>2772000</v>
      </c>
    </row>
    <row r="43" spans="1:4" ht="15.75">
      <c r="A43" s="8" t="s">
        <v>41</v>
      </c>
      <c r="B43" s="9">
        <v>152</v>
      </c>
      <c r="C43" s="9"/>
      <c r="D43" s="7"/>
    </row>
    <row r="44" spans="1:4" ht="15.75">
      <c r="A44" s="8" t="s">
        <v>40</v>
      </c>
      <c r="B44" s="9">
        <v>1</v>
      </c>
      <c r="C44" s="9"/>
      <c r="D44" s="7"/>
    </row>
    <row r="45" spans="1:4" ht="15.75">
      <c r="A45" s="8" t="s">
        <v>39</v>
      </c>
      <c r="B45" s="9">
        <v>1</v>
      </c>
      <c r="C45" s="9"/>
      <c r="D45" s="7"/>
    </row>
    <row r="46" spans="1:4" ht="15.75">
      <c r="A46" s="8"/>
      <c r="B46" s="9"/>
      <c r="C46" s="9"/>
      <c r="D46" s="7"/>
    </row>
    <row r="47" spans="1:4" ht="15.75">
      <c r="A47" s="8" t="s">
        <v>43</v>
      </c>
      <c r="B47" s="9"/>
      <c r="C47" s="9"/>
      <c r="D47" s="7"/>
    </row>
    <row r="48" spans="1:4" ht="15.75">
      <c r="A48" s="8" t="s">
        <v>44</v>
      </c>
      <c r="B48" s="9"/>
      <c r="C48" s="9"/>
      <c r="D48" s="7"/>
    </row>
    <row r="49" spans="1:4" ht="15.75">
      <c r="A49" s="8" t="s">
        <v>45</v>
      </c>
      <c r="B49" s="9">
        <v>205</v>
      </c>
      <c r="C49" s="9">
        <v>102000</v>
      </c>
      <c r="D49" s="7">
        <v>20910000</v>
      </c>
    </row>
    <row r="50" spans="1:4" ht="15.75">
      <c r="A50" s="25" t="s">
        <v>46</v>
      </c>
      <c r="B50" s="9"/>
      <c r="C50" s="9"/>
      <c r="D50" s="7"/>
    </row>
    <row r="51" spans="1:4" ht="15.75">
      <c r="A51" s="8" t="s">
        <v>47</v>
      </c>
      <c r="B51" s="9">
        <v>28</v>
      </c>
      <c r="C51" s="9"/>
      <c r="D51" s="7"/>
    </row>
    <row r="52" spans="1:4" ht="15.75">
      <c r="A52" s="8" t="s">
        <v>48</v>
      </c>
      <c r="B52" s="9">
        <v>24</v>
      </c>
      <c r="C52" s="9"/>
      <c r="D52" s="7"/>
    </row>
    <row r="53" spans="1:4" ht="15.75">
      <c r="A53" s="8" t="s">
        <v>49</v>
      </c>
      <c r="B53" s="9">
        <v>7</v>
      </c>
      <c r="C53" s="9"/>
      <c r="D53" s="7"/>
    </row>
    <row r="54" spans="1:4" ht="15.75">
      <c r="A54" s="27" t="s">
        <v>50</v>
      </c>
      <c r="B54" s="28"/>
      <c r="C54" s="28"/>
      <c r="D54" s="29"/>
    </row>
    <row r="55" spans="1:4" ht="15.75">
      <c r="A55" s="8" t="s">
        <v>51</v>
      </c>
      <c r="B55" s="9">
        <v>65</v>
      </c>
      <c r="C55" s="9"/>
      <c r="D55" s="7"/>
    </row>
    <row r="56" spans="1:4" ht="15.75">
      <c r="A56" s="8" t="s">
        <v>52</v>
      </c>
      <c r="B56" s="9">
        <v>80</v>
      </c>
      <c r="C56" s="9"/>
      <c r="D56" s="7"/>
    </row>
    <row r="57" spans="1:4" ht="15.75">
      <c r="A57" s="12" t="s">
        <v>53</v>
      </c>
      <c r="B57" s="17">
        <v>1</v>
      </c>
      <c r="C57" s="17"/>
      <c r="D57" s="7"/>
    </row>
    <row r="58" spans="1:4" ht="15.75">
      <c r="A58" s="12"/>
      <c r="B58" s="17"/>
      <c r="C58" s="17"/>
      <c r="D58" s="7"/>
    </row>
    <row r="59" spans="1:4" ht="15.75">
      <c r="A59" s="12" t="s">
        <v>54</v>
      </c>
      <c r="B59" s="17"/>
      <c r="C59" s="17"/>
      <c r="D59" s="7"/>
    </row>
    <row r="60" spans="1:4" ht="15.75">
      <c r="A60" s="12" t="s">
        <v>55</v>
      </c>
      <c r="B60" s="17"/>
      <c r="C60" s="17">
        <v>102000</v>
      </c>
      <c r="D60" s="7"/>
    </row>
    <row r="61" spans="1:4" ht="15.75">
      <c r="A61" s="12" t="s">
        <v>56</v>
      </c>
      <c r="B61" s="17"/>
      <c r="C61" s="17"/>
      <c r="D61" s="7">
        <v>9157908</v>
      </c>
    </row>
    <row r="62" spans="1:4" ht="15.75">
      <c r="A62" s="12" t="s">
        <v>57</v>
      </c>
      <c r="B62" s="17"/>
      <c r="C62" s="17">
        <v>494100</v>
      </c>
      <c r="D62" s="7"/>
    </row>
    <row r="63" spans="1:4" ht="15.75">
      <c r="A63" s="12" t="s">
        <v>58</v>
      </c>
      <c r="B63" s="17">
        <v>1528</v>
      </c>
      <c r="C63" s="17">
        <v>600</v>
      </c>
      <c r="D63" s="7">
        <v>916800</v>
      </c>
    </row>
    <row r="64" spans="1:4" ht="15.75">
      <c r="A64" s="12" t="s">
        <v>75</v>
      </c>
      <c r="B64" s="17">
        <v>4883</v>
      </c>
      <c r="C64" s="17">
        <v>1140000</v>
      </c>
      <c r="D64" s="7">
        <v>5566620</v>
      </c>
    </row>
    <row r="65" spans="1:5" ht="15.75">
      <c r="A65" s="39" t="s">
        <v>66</v>
      </c>
      <c r="B65" s="40"/>
      <c r="C65" s="40"/>
      <c r="D65" s="21">
        <f>SUM(D17:D64)</f>
        <v>96371328</v>
      </c>
      <c r="E65" s="16"/>
    </row>
    <row r="66" spans="1:4" ht="15.75">
      <c r="A66" s="12"/>
      <c r="B66" s="17"/>
      <c r="C66" s="17"/>
      <c r="D66" s="7"/>
    </row>
    <row r="67" spans="1:8" ht="15.75">
      <c r="A67" s="12" t="s">
        <v>60</v>
      </c>
      <c r="B67" s="17"/>
      <c r="C67" s="17"/>
      <c r="D67" s="34">
        <f>SUM(D12+D65)</f>
        <v>146206242</v>
      </c>
      <c r="E67" s="16"/>
      <c r="H67" s="32"/>
    </row>
    <row r="68" spans="1:4" ht="15.75">
      <c r="A68" s="41" t="s">
        <v>1</v>
      </c>
      <c r="B68" s="33"/>
      <c r="C68" s="33"/>
      <c r="D68" s="44">
        <f>SUM(D12+D65)</f>
        <v>146206242</v>
      </c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4" ht="12.75">
      <c r="A74"/>
      <c r="B74"/>
      <c r="C74"/>
      <c r="D74"/>
    </row>
    <row r="75" spans="1:5" ht="12.75">
      <c r="A75"/>
      <c r="B75"/>
      <c r="C75"/>
      <c r="D75"/>
      <c r="E75" s="16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</sheetData>
  <sheetProtection selectLockedCells="1" selectUnlockedCells="1"/>
  <printOptions/>
  <pageMargins left="0.5902777777777778" right="0.5902777777777778" top="0.9798611111111112" bottom="0.6993055555555555" header="0.42986111111111114" footer="0.5118055555555555"/>
  <pageSetup horizontalDpi="300" verticalDpi="300" orientation="portrait" paperSize="9" r:id="rId1"/>
  <headerFooter alignWithMargins="0">
    <oddHeader>&amp;C&amp;"Times New Roman,Normál"&amp;12Domaszék 2013. évi  állami támogatása&amp;"Times New Roman,Félkövér" 
&amp;"Times New Roman,Normál"2/a.sz.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IT82"/>
  <sheetViews>
    <sheetView zoomScalePageLayoutView="0" workbookViewId="0" topLeftCell="A1">
      <pane ySplit="1" topLeftCell="BM61" activePane="bottomLeft" state="split"/>
      <selection pane="topLeft" activeCell="C80" sqref="C80"/>
      <selection pane="bottomLeft" activeCell="A74" sqref="A74"/>
    </sheetView>
  </sheetViews>
  <sheetFormatPr defaultColWidth="11.57421875" defaultRowHeight="12.75"/>
  <cols>
    <col min="1" max="1" width="56.421875" style="1" customWidth="1"/>
    <col min="2" max="2" width="7.57421875" style="1" customWidth="1"/>
    <col min="3" max="3" width="12.140625" style="1" customWidth="1"/>
    <col min="4" max="4" width="15.421875" style="1" customWidth="1"/>
    <col min="5" max="254" width="11.57421875" style="1" customWidth="1"/>
  </cols>
  <sheetData>
    <row r="1" spans="1:4" ht="47.25" customHeight="1">
      <c r="A1" s="2" t="s">
        <v>0</v>
      </c>
      <c r="B1" s="3" t="s">
        <v>3</v>
      </c>
      <c r="C1" s="3" t="s">
        <v>4</v>
      </c>
      <c r="D1" s="4" t="s">
        <v>5</v>
      </c>
    </row>
    <row r="2" spans="1:4" ht="15.75">
      <c r="A2" s="5"/>
      <c r="B2" s="20"/>
      <c r="C2" s="6"/>
      <c r="D2" s="22"/>
    </row>
    <row r="3" spans="1:4" ht="15.75">
      <c r="A3" s="23"/>
      <c r="B3" s="6"/>
      <c r="C3" s="6"/>
      <c r="D3" s="22"/>
    </row>
    <row r="4" spans="1:4" ht="15.75">
      <c r="A4" s="8"/>
      <c r="B4" s="9"/>
      <c r="C4" s="9"/>
      <c r="D4" s="10"/>
    </row>
    <row r="5" spans="1:4" ht="15.75">
      <c r="A5" s="11"/>
      <c r="B5" s="9"/>
      <c r="C5" s="9"/>
      <c r="D5" s="10"/>
    </row>
    <row r="6" spans="1:4" ht="15.75">
      <c r="A6" s="8"/>
      <c r="B6" s="9"/>
      <c r="C6" s="9"/>
      <c r="D6" s="7"/>
    </row>
    <row r="7" spans="1:4" ht="15.75">
      <c r="A7" s="12"/>
      <c r="B7" s="9"/>
      <c r="C7" s="9"/>
      <c r="D7" s="7"/>
    </row>
    <row r="8" spans="1:4" ht="15.75">
      <c r="A8" s="13"/>
      <c r="B8" s="14"/>
      <c r="C8" s="9"/>
      <c r="D8" s="22"/>
    </row>
    <row r="9" spans="1:4" ht="15.75">
      <c r="A9" s="15"/>
      <c r="B9" s="9"/>
      <c r="C9" s="9"/>
      <c r="D9" s="21"/>
    </row>
    <row r="10" spans="1:4" ht="15.75">
      <c r="A10" s="15"/>
      <c r="B10" s="9"/>
      <c r="C10" s="9"/>
      <c r="D10" s="7"/>
    </row>
    <row r="11" spans="1:4" ht="15.75">
      <c r="A11" s="8"/>
      <c r="B11" s="9"/>
      <c r="C11" s="7"/>
      <c r="D11" s="21"/>
    </row>
    <row r="12" spans="1:4" ht="15.75">
      <c r="A12" s="25"/>
      <c r="B12" s="31"/>
      <c r="C12" s="31"/>
      <c r="D12" s="21"/>
    </row>
    <row r="13" spans="1:4" ht="15.75">
      <c r="A13" s="25"/>
      <c r="B13" s="31"/>
      <c r="C13" s="31"/>
      <c r="D13" s="21"/>
    </row>
    <row r="14" spans="1:4" ht="15.75">
      <c r="A14" s="26" t="s">
        <v>14</v>
      </c>
      <c r="B14" s="9"/>
      <c r="C14" s="9"/>
      <c r="D14" s="7"/>
    </row>
    <row r="15" spans="1:4" ht="15.75">
      <c r="A15" s="26" t="s">
        <v>35</v>
      </c>
      <c r="B15" s="9"/>
      <c r="C15" s="9"/>
      <c r="D15" s="7"/>
    </row>
    <row r="16" spans="1:4" ht="15.75">
      <c r="A16" s="25" t="s">
        <v>16</v>
      </c>
      <c r="B16" s="9"/>
      <c r="C16" s="9"/>
      <c r="D16" s="7"/>
    </row>
    <row r="17" spans="1:4" ht="15.75">
      <c r="A17" s="8" t="s">
        <v>24</v>
      </c>
      <c r="B17" s="9">
        <v>10</v>
      </c>
      <c r="C17" s="9">
        <v>2832000</v>
      </c>
      <c r="D17" s="7">
        <v>18880000</v>
      </c>
    </row>
    <row r="18" spans="1:4" ht="15.75">
      <c r="A18" s="8" t="s">
        <v>17</v>
      </c>
      <c r="B18" s="9">
        <v>110</v>
      </c>
      <c r="C18" s="9"/>
      <c r="D18" s="7"/>
    </row>
    <row r="19" spans="1:4" ht="15.75">
      <c r="A19" s="8" t="s">
        <v>18</v>
      </c>
      <c r="B19" s="43">
        <v>0.815</v>
      </c>
      <c r="C19" s="9"/>
      <c r="D19" s="7"/>
    </row>
    <row r="20" spans="1:4" ht="15.75">
      <c r="A20" s="8" t="s">
        <v>19</v>
      </c>
      <c r="B20" s="42">
        <v>1</v>
      </c>
      <c r="C20" s="9"/>
      <c r="D20" s="7"/>
    </row>
    <row r="21" spans="1:4" ht="15.75">
      <c r="A21" s="8" t="s">
        <v>20</v>
      </c>
      <c r="B21" s="9">
        <v>6</v>
      </c>
      <c r="C21" s="9"/>
      <c r="D21" s="7"/>
    </row>
    <row r="22" spans="1:4" ht="15.75">
      <c r="A22" s="8" t="s">
        <v>25</v>
      </c>
      <c r="B22" s="9">
        <v>5</v>
      </c>
      <c r="C22" s="9">
        <v>1632000</v>
      </c>
      <c r="D22" s="7">
        <v>5440000</v>
      </c>
    </row>
    <row r="23" spans="1:4" ht="15.75">
      <c r="A23" s="8" t="s">
        <v>30</v>
      </c>
      <c r="B23" s="9">
        <v>1</v>
      </c>
      <c r="C23" s="9"/>
      <c r="D23" s="7"/>
    </row>
    <row r="24" spans="1:4" ht="15.75">
      <c r="A24" s="8" t="s">
        <v>31</v>
      </c>
      <c r="B24" s="9">
        <v>5</v>
      </c>
      <c r="C24" s="9"/>
      <c r="D24" s="7"/>
    </row>
    <row r="25" spans="1:4" ht="15.75">
      <c r="A25" s="25" t="s">
        <v>21</v>
      </c>
      <c r="B25" s="9"/>
      <c r="C25" s="9"/>
      <c r="D25" s="7"/>
    </row>
    <row r="26" spans="1:4" ht="15.75">
      <c r="A26" s="8" t="s">
        <v>26</v>
      </c>
      <c r="B26" s="9">
        <v>9</v>
      </c>
      <c r="C26" s="9">
        <v>2832000</v>
      </c>
      <c r="D26" s="7">
        <v>8496000</v>
      </c>
    </row>
    <row r="27" spans="1:4" ht="15.75">
      <c r="A27" s="8" t="s">
        <v>22</v>
      </c>
      <c r="B27" s="9">
        <v>102</v>
      </c>
      <c r="C27" s="9"/>
      <c r="D27" s="7"/>
    </row>
    <row r="28" spans="1:4" ht="15.75">
      <c r="A28" s="8" t="s">
        <v>23</v>
      </c>
      <c r="B28" s="24">
        <v>0.69</v>
      </c>
      <c r="C28" s="9"/>
      <c r="D28" s="7"/>
    </row>
    <row r="29" spans="1:4" ht="15.75">
      <c r="A29" s="8" t="s">
        <v>27</v>
      </c>
      <c r="B29" s="9">
        <v>1</v>
      </c>
      <c r="C29" s="9"/>
      <c r="D29" s="7"/>
    </row>
    <row r="30" spans="1:4" ht="15.75">
      <c r="A30" s="8" t="s">
        <v>28</v>
      </c>
      <c r="B30" s="9">
        <v>10</v>
      </c>
      <c r="C30" s="9"/>
      <c r="D30" s="7"/>
    </row>
    <row r="31" spans="1:4" ht="15.75">
      <c r="A31" s="8" t="s">
        <v>29</v>
      </c>
      <c r="B31" s="9">
        <v>9</v>
      </c>
      <c r="C31" s="9">
        <v>1632000</v>
      </c>
      <c r="D31" s="7">
        <v>4896000</v>
      </c>
    </row>
    <row r="32" spans="1:4" ht="15.75">
      <c r="A32" s="8" t="s">
        <v>32</v>
      </c>
      <c r="B32" s="9">
        <v>1</v>
      </c>
      <c r="C32" s="9"/>
      <c r="D32" s="10"/>
    </row>
    <row r="33" spans="1:4" ht="15.75">
      <c r="A33" s="8" t="s">
        <v>33</v>
      </c>
      <c r="B33" s="9">
        <v>5</v>
      </c>
      <c r="C33" s="9"/>
      <c r="D33" s="10"/>
    </row>
    <row r="34" spans="1:5" ht="15.75">
      <c r="A34" s="8"/>
      <c r="B34" s="9"/>
      <c r="C34" s="9"/>
      <c r="D34" s="10"/>
      <c r="E34" t="s">
        <v>2</v>
      </c>
    </row>
    <row r="35" spans="1:4" ht="15.75">
      <c r="A35" s="25" t="s">
        <v>34</v>
      </c>
      <c r="B35" s="9"/>
      <c r="C35" s="9"/>
      <c r="D35" s="10"/>
    </row>
    <row r="36" spans="1:4" ht="15.75">
      <c r="A36" s="25" t="s">
        <v>16</v>
      </c>
      <c r="B36" s="9"/>
      <c r="C36" s="9"/>
      <c r="D36" s="7"/>
    </row>
    <row r="37" spans="1:4" ht="15.75">
      <c r="A37" s="8" t="s">
        <v>68</v>
      </c>
      <c r="B37" s="9">
        <v>103</v>
      </c>
      <c r="C37" s="9">
        <v>54000</v>
      </c>
      <c r="D37" s="7">
        <v>3708000</v>
      </c>
    </row>
    <row r="38" spans="1:4" ht="15.75">
      <c r="A38" s="8" t="s">
        <v>36</v>
      </c>
      <c r="B38" s="9">
        <v>98</v>
      </c>
      <c r="C38" s="9"/>
      <c r="D38" s="7"/>
    </row>
    <row r="39" spans="1:4" ht="15.75">
      <c r="A39" s="8" t="s">
        <v>37</v>
      </c>
      <c r="B39" s="9">
        <v>3</v>
      </c>
      <c r="C39" s="9"/>
      <c r="D39" s="7"/>
    </row>
    <row r="40" spans="1:4" ht="15.75">
      <c r="A40" s="8" t="s">
        <v>38</v>
      </c>
      <c r="B40" s="9">
        <v>2</v>
      </c>
      <c r="C40" s="9"/>
      <c r="D40" s="7"/>
    </row>
    <row r="41" spans="1:4" ht="15.75">
      <c r="A41" s="25" t="s">
        <v>21</v>
      </c>
      <c r="B41" s="9"/>
      <c r="C41" s="9"/>
      <c r="D41" s="7"/>
    </row>
    <row r="42" spans="1:4" ht="15.75">
      <c r="A42" s="8" t="s">
        <v>42</v>
      </c>
      <c r="B42" s="9">
        <v>100</v>
      </c>
      <c r="C42" s="9">
        <v>54000</v>
      </c>
      <c r="D42" s="7">
        <v>1800000</v>
      </c>
    </row>
    <row r="43" spans="1:4" ht="15.75">
      <c r="A43" s="8" t="s">
        <v>41</v>
      </c>
      <c r="B43" s="9">
        <v>99</v>
      </c>
      <c r="C43" s="9"/>
      <c r="D43" s="7"/>
    </row>
    <row r="44" spans="1:4" ht="15.75">
      <c r="A44" s="8" t="s">
        <v>40</v>
      </c>
      <c r="B44" s="9"/>
      <c r="C44" s="9"/>
      <c r="D44" s="7"/>
    </row>
    <row r="45" spans="1:4" ht="15.75">
      <c r="A45" s="8" t="s">
        <v>39</v>
      </c>
      <c r="B45" s="9">
        <v>1</v>
      </c>
      <c r="C45" s="9"/>
      <c r="D45" s="7"/>
    </row>
    <row r="46" spans="1:4" ht="15.75">
      <c r="A46" s="8"/>
      <c r="B46" s="9"/>
      <c r="C46" s="9"/>
      <c r="D46" s="7"/>
    </row>
    <row r="47" spans="1:4" ht="15.75">
      <c r="A47" s="8" t="s">
        <v>43</v>
      </c>
      <c r="B47" s="9"/>
      <c r="C47" s="9"/>
      <c r="D47" s="7"/>
    </row>
    <row r="48" spans="1:4" ht="15.75">
      <c r="A48" s="8" t="s">
        <v>44</v>
      </c>
      <c r="B48" s="9"/>
      <c r="C48" s="9"/>
      <c r="D48" s="7"/>
    </row>
    <row r="49" spans="1:4" ht="15.75">
      <c r="A49" s="8" t="s">
        <v>45</v>
      </c>
      <c r="B49" s="9">
        <v>128</v>
      </c>
      <c r="C49" s="9">
        <v>102000</v>
      </c>
      <c r="D49" s="7">
        <v>13056000</v>
      </c>
    </row>
    <row r="50" spans="1:4" ht="15.75">
      <c r="A50" s="8" t="s">
        <v>46</v>
      </c>
      <c r="B50" s="9"/>
      <c r="C50" s="9"/>
      <c r="D50" s="7"/>
    </row>
    <row r="51" spans="1:4" ht="15.75">
      <c r="A51" s="8" t="s">
        <v>47</v>
      </c>
      <c r="B51" s="9">
        <v>15</v>
      </c>
      <c r="C51" s="9"/>
      <c r="D51" s="7"/>
    </row>
    <row r="52" spans="1:4" ht="15.75">
      <c r="A52" s="8" t="s">
        <v>48</v>
      </c>
      <c r="B52" s="9">
        <v>16</v>
      </c>
      <c r="C52" s="9"/>
      <c r="D52" s="7"/>
    </row>
    <row r="53" spans="1:4" ht="15.75">
      <c r="A53" s="8" t="s">
        <v>49</v>
      </c>
      <c r="B53" s="9">
        <v>6</v>
      </c>
      <c r="C53" s="9"/>
      <c r="D53" s="7"/>
    </row>
    <row r="54" spans="1:4" ht="15.75">
      <c r="A54" s="8" t="s">
        <v>50</v>
      </c>
      <c r="B54" s="9"/>
      <c r="C54" s="9"/>
      <c r="D54" s="7"/>
    </row>
    <row r="55" spans="1:4" ht="15.75">
      <c r="A55" s="8" t="s">
        <v>51</v>
      </c>
      <c r="B55" s="30">
        <v>48</v>
      </c>
      <c r="C55" s="28"/>
      <c r="D55" s="29"/>
    </row>
    <row r="56" spans="1:4" ht="15.75">
      <c r="A56" s="8" t="s">
        <v>52</v>
      </c>
      <c r="B56" s="9">
        <v>25</v>
      </c>
      <c r="C56" s="9"/>
      <c r="D56" s="7"/>
    </row>
    <row r="57" spans="1:4" ht="15.75">
      <c r="A57" s="8" t="s">
        <v>53</v>
      </c>
      <c r="B57" s="9">
        <v>18</v>
      </c>
      <c r="C57" s="9"/>
      <c r="D57" s="7"/>
    </row>
    <row r="58" spans="1:4" ht="15.75">
      <c r="A58" s="12"/>
      <c r="B58" s="17"/>
      <c r="C58" s="17"/>
      <c r="D58" s="7"/>
    </row>
    <row r="59" spans="1:4" ht="15.75">
      <c r="A59" s="12" t="s">
        <v>54</v>
      </c>
      <c r="B59" s="17"/>
      <c r="C59" s="17"/>
      <c r="D59" s="7"/>
    </row>
    <row r="60" spans="1:4" ht="15.75">
      <c r="A60" s="12" t="s">
        <v>55</v>
      </c>
      <c r="B60" s="17">
        <v>5</v>
      </c>
      <c r="C60" s="17">
        <v>102000</v>
      </c>
      <c r="D60" s="7">
        <v>510000</v>
      </c>
    </row>
    <row r="61" spans="1:4" ht="15.75">
      <c r="A61" s="12" t="s">
        <v>56</v>
      </c>
      <c r="B61" s="17"/>
      <c r="C61" s="17"/>
      <c r="D61" s="7"/>
    </row>
    <row r="62" spans="1:4" ht="15.75">
      <c r="A62" s="12" t="s">
        <v>57</v>
      </c>
      <c r="B62" s="17">
        <v>18</v>
      </c>
      <c r="C62" s="17">
        <v>494100</v>
      </c>
      <c r="D62" s="7">
        <v>8893800</v>
      </c>
    </row>
    <row r="63" spans="1:4" ht="15.75">
      <c r="A63" s="12" t="s">
        <v>58</v>
      </c>
      <c r="B63" s="17">
        <v>1528</v>
      </c>
      <c r="C63" s="17">
        <v>600</v>
      </c>
      <c r="D63" s="7"/>
    </row>
    <row r="64" spans="1:6" ht="15.75">
      <c r="A64" s="12"/>
      <c r="B64" s="17"/>
      <c r="C64" s="17"/>
      <c r="D64" s="7"/>
      <c r="F64" s="19"/>
    </row>
    <row r="65" spans="1:6" ht="15.75">
      <c r="A65" s="39" t="s">
        <v>66</v>
      </c>
      <c r="B65" s="40"/>
      <c r="C65" s="40"/>
      <c r="D65" s="21">
        <f>SUM(D17:D63)</f>
        <v>65679800</v>
      </c>
      <c r="E65" s="16"/>
      <c r="F65" s="19"/>
    </row>
    <row r="66" spans="1:6" ht="15.75">
      <c r="A66" s="12"/>
      <c r="B66" s="17"/>
      <c r="C66" s="17"/>
      <c r="D66" s="7"/>
      <c r="F66" s="19"/>
    </row>
    <row r="67" spans="1:6" ht="31.5">
      <c r="A67" s="27" t="s">
        <v>60</v>
      </c>
      <c r="B67" s="28"/>
      <c r="C67" s="28"/>
      <c r="D67" s="34">
        <f>SUM(D12,D65)</f>
        <v>65679800</v>
      </c>
      <c r="E67" s="16"/>
      <c r="F67" s="19"/>
    </row>
    <row r="68" spans="1:4" ht="15.75">
      <c r="A68" s="35" t="s">
        <v>1</v>
      </c>
      <c r="B68" s="36">
        <f>SUM(B67,B54)</f>
        <v>0</v>
      </c>
      <c r="C68" s="36">
        <f>SUM(C67,C54)</f>
        <v>0</v>
      </c>
      <c r="D68" s="36">
        <f>SUM(D12,D65)</f>
        <v>65679800</v>
      </c>
    </row>
    <row r="69" spans="1:25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2.75">
      <c r="A71" t="s">
        <v>72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2.75">
      <c r="A72" t="s">
        <v>73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2.75">
      <c r="A73" t="s">
        <v>70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2.75">
      <c r="A74" t="s">
        <v>71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 selectLockedCells="1" selectUnlockedCells="1"/>
  <printOptions/>
  <pageMargins left="0.5902777777777778" right="0.5902777777777778" top="0.9805555555555555" bottom="0.6993055555555555" header="0.44027777777777777" footer="0.5118055555555555"/>
  <pageSetup horizontalDpi="300" verticalDpi="300" orientation="portrait" paperSize="9" r:id="rId1"/>
  <headerFooter alignWithMargins="0">
    <oddHeader>&amp;CRöszke Község 2013.évi állami támogatása
2/b.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82"/>
  <sheetViews>
    <sheetView tabSelected="1" zoomScalePageLayoutView="0" workbookViewId="0" topLeftCell="A58">
      <pane ySplit="1" topLeftCell="BM1" activePane="bottomLeft" state="split"/>
      <selection pane="topLeft" activeCell="C80" sqref="C80"/>
      <selection pane="bottomLeft" activeCell="D50" sqref="D50"/>
    </sheetView>
  </sheetViews>
  <sheetFormatPr defaultColWidth="11.57421875" defaultRowHeight="12.75"/>
  <cols>
    <col min="1" max="1" width="56.421875" style="1" customWidth="1"/>
    <col min="2" max="2" width="7.57421875" style="1" customWidth="1"/>
    <col min="3" max="3" width="12.140625" style="1" customWidth="1"/>
    <col min="4" max="4" width="15.421875" style="1" customWidth="1"/>
    <col min="5" max="254" width="11.57421875" style="1" customWidth="1"/>
  </cols>
  <sheetData>
    <row r="1" spans="1:4" ht="47.25" customHeight="1">
      <c r="A1" s="2" t="s">
        <v>0</v>
      </c>
      <c r="B1" s="3" t="s">
        <v>3</v>
      </c>
      <c r="C1" s="3" t="s">
        <v>4</v>
      </c>
      <c r="D1" s="4" t="s">
        <v>5</v>
      </c>
    </row>
    <row r="2" spans="1:4" ht="15.75">
      <c r="A2" s="5"/>
      <c r="B2" s="20"/>
      <c r="C2" s="6"/>
      <c r="D2" s="22"/>
    </row>
    <row r="3" spans="1:4" ht="15.75">
      <c r="A3" s="23"/>
      <c r="B3" s="6"/>
      <c r="C3" s="6"/>
      <c r="D3" s="22"/>
    </row>
    <row r="4" spans="1:4" ht="15.75">
      <c r="A4" s="8"/>
      <c r="B4" s="9"/>
      <c r="C4" s="9"/>
      <c r="D4" s="10"/>
    </row>
    <row r="5" spans="1:4" ht="15.75">
      <c r="A5" s="11"/>
      <c r="B5" s="9"/>
      <c r="C5" s="9"/>
      <c r="D5" s="10"/>
    </row>
    <row r="6" spans="1:4" ht="15.75">
      <c r="A6" s="8"/>
      <c r="B6" s="9"/>
      <c r="C6" s="9"/>
      <c r="D6" s="7"/>
    </row>
    <row r="7" spans="1:4" ht="15.75">
      <c r="A7" s="12"/>
      <c r="B7" s="9"/>
      <c r="C7" s="9"/>
      <c r="D7" s="7"/>
    </row>
    <row r="8" spans="1:4" ht="15.75">
      <c r="A8" s="13"/>
      <c r="B8" s="14"/>
      <c r="C8" s="9"/>
      <c r="D8" s="22"/>
    </row>
    <row r="9" spans="1:4" ht="15.75">
      <c r="A9" s="15"/>
      <c r="B9" s="9"/>
      <c r="C9" s="9"/>
      <c r="D9" s="21"/>
    </row>
    <row r="10" spans="1:4" ht="15.75">
      <c r="A10" s="15"/>
      <c r="B10" s="9"/>
      <c r="C10" s="9"/>
      <c r="D10" s="7"/>
    </row>
    <row r="11" spans="1:4" ht="15.75">
      <c r="A11" s="8"/>
      <c r="B11" s="9"/>
      <c r="C11" s="7"/>
      <c r="D11" s="21"/>
    </row>
    <row r="12" spans="1:4" ht="15.75">
      <c r="A12" s="25"/>
      <c r="B12" s="31"/>
      <c r="C12" s="31"/>
      <c r="D12" s="21"/>
    </row>
    <row r="13" spans="1:4" ht="15.75">
      <c r="A13" s="25"/>
      <c r="B13" s="31"/>
      <c r="C13" s="31"/>
      <c r="D13" s="21"/>
    </row>
    <row r="14" spans="1:4" ht="15.75">
      <c r="A14" s="26" t="s">
        <v>14</v>
      </c>
      <c r="B14" s="9"/>
      <c r="C14" s="9"/>
      <c r="D14" s="7"/>
    </row>
    <row r="15" spans="1:4" ht="15.75">
      <c r="A15" s="26" t="s">
        <v>35</v>
      </c>
      <c r="B15" s="9"/>
      <c r="C15" s="9"/>
      <c r="D15" s="7"/>
    </row>
    <row r="16" spans="1:4" ht="15.75">
      <c r="A16" s="25" t="s">
        <v>16</v>
      </c>
      <c r="B16" s="9"/>
      <c r="C16" s="9"/>
      <c r="D16" s="7"/>
    </row>
    <row r="17" spans="1:4" ht="15.75">
      <c r="A17" s="8" t="s">
        <v>24</v>
      </c>
      <c r="B17" s="9">
        <v>13</v>
      </c>
      <c r="C17" s="9">
        <v>2832000</v>
      </c>
      <c r="D17" s="7">
        <v>24544000</v>
      </c>
    </row>
    <row r="18" spans="1:4" ht="15.75">
      <c r="A18" s="8" t="s">
        <v>17</v>
      </c>
      <c r="B18" s="9">
        <v>157</v>
      </c>
      <c r="C18" s="9"/>
      <c r="D18" s="7"/>
    </row>
    <row r="19" spans="1:4" ht="15.75">
      <c r="A19" s="8" t="s">
        <v>18</v>
      </c>
      <c r="B19" s="43">
        <v>0.815</v>
      </c>
      <c r="C19" s="9"/>
      <c r="D19" s="7"/>
    </row>
    <row r="20" spans="1:4" ht="15.75">
      <c r="A20" s="8" t="s">
        <v>19</v>
      </c>
      <c r="B20" s="9">
        <v>1</v>
      </c>
      <c r="C20" s="9"/>
      <c r="D20" s="7"/>
    </row>
    <row r="21" spans="1:4" ht="15.75">
      <c r="A21" s="8" t="s">
        <v>20</v>
      </c>
      <c r="B21" s="9">
        <v>6</v>
      </c>
      <c r="C21" s="9"/>
      <c r="D21" s="7"/>
    </row>
    <row r="22" spans="1:4" ht="15.75">
      <c r="A22" s="8" t="s">
        <v>25</v>
      </c>
      <c r="B22" s="9">
        <v>8</v>
      </c>
      <c r="C22" s="9">
        <v>1632000</v>
      </c>
      <c r="D22" s="7">
        <v>8704000</v>
      </c>
    </row>
    <row r="23" spans="1:4" ht="15.75">
      <c r="A23" s="8" t="s">
        <v>30</v>
      </c>
      <c r="B23" s="9">
        <v>1</v>
      </c>
      <c r="C23" s="9"/>
      <c r="D23" s="7"/>
    </row>
    <row r="24" spans="1:4" ht="15.75">
      <c r="A24" s="8" t="s">
        <v>31</v>
      </c>
      <c r="B24" s="9">
        <v>7</v>
      </c>
      <c r="C24" s="9"/>
      <c r="D24" s="7"/>
    </row>
    <row r="25" spans="1:4" ht="15.75">
      <c r="A25" s="25" t="s">
        <v>21</v>
      </c>
      <c r="B25" s="9"/>
      <c r="C25" s="9"/>
      <c r="D25" s="7"/>
    </row>
    <row r="26" spans="1:4" ht="15.75">
      <c r="A26" s="8" t="s">
        <v>26</v>
      </c>
      <c r="B26" s="9">
        <v>13</v>
      </c>
      <c r="C26" s="9">
        <v>2832000</v>
      </c>
      <c r="D26" s="7">
        <v>12272000</v>
      </c>
    </row>
    <row r="27" spans="1:4" ht="15.75">
      <c r="A27" s="8" t="s">
        <v>22</v>
      </c>
      <c r="B27" s="9">
        <v>157</v>
      </c>
      <c r="C27" s="9"/>
      <c r="D27" s="7"/>
    </row>
    <row r="28" spans="1:4" ht="15.75">
      <c r="A28" s="8" t="s">
        <v>23</v>
      </c>
      <c r="B28" s="24">
        <v>0.69</v>
      </c>
      <c r="C28" s="9"/>
      <c r="D28" s="7"/>
    </row>
    <row r="29" spans="1:4" ht="15.75">
      <c r="A29" s="8" t="s">
        <v>27</v>
      </c>
      <c r="B29" s="9">
        <v>1</v>
      </c>
      <c r="C29" s="9"/>
      <c r="D29" s="7"/>
    </row>
    <row r="30" spans="1:4" ht="15.75">
      <c r="A30" s="8" t="s">
        <v>28</v>
      </c>
      <c r="B30" s="9">
        <v>10</v>
      </c>
      <c r="C30" s="9"/>
      <c r="D30" s="7"/>
    </row>
    <row r="31" spans="1:4" ht="15.75">
      <c r="A31" s="8" t="s">
        <v>29</v>
      </c>
      <c r="B31" s="9">
        <v>11</v>
      </c>
      <c r="C31" s="9">
        <v>1632000</v>
      </c>
      <c r="D31" s="7">
        <v>5984000</v>
      </c>
    </row>
    <row r="32" spans="1:4" ht="15.75">
      <c r="A32" s="8" t="s">
        <v>32</v>
      </c>
      <c r="B32" s="9">
        <v>1</v>
      </c>
      <c r="C32" s="9"/>
      <c r="D32" s="10"/>
    </row>
    <row r="33" spans="1:4" ht="15.75">
      <c r="A33" s="8" t="s">
        <v>33</v>
      </c>
      <c r="B33" s="9">
        <v>7</v>
      </c>
      <c r="C33" s="9"/>
      <c r="D33" s="10"/>
    </row>
    <row r="34" spans="1:4" ht="15.75">
      <c r="A34" s="8"/>
      <c r="B34" s="9"/>
      <c r="C34" s="9"/>
      <c r="D34" s="10"/>
    </row>
    <row r="35" spans="1:4" ht="15.75">
      <c r="A35" s="25" t="s">
        <v>34</v>
      </c>
      <c r="B35" s="9"/>
      <c r="C35" s="9"/>
      <c r="D35" s="10"/>
    </row>
    <row r="36" spans="1:4" ht="15.75">
      <c r="A36" s="25" t="s">
        <v>16</v>
      </c>
      <c r="B36" s="9"/>
      <c r="C36" s="9"/>
      <c r="D36" s="7"/>
    </row>
    <row r="37" spans="1:4" ht="15.75">
      <c r="A37" s="8" t="s">
        <v>68</v>
      </c>
      <c r="B37" s="9">
        <v>154</v>
      </c>
      <c r="C37" s="9">
        <v>54000</v>
      </c>
      <c r="D37" s="7">
        <v>5544000</v>
      </c>
    </row>
    <row r="38" spans="1:4" ht="15.75">
      <c r="A38" s="8" t="s">
        <v>36</v>
      </c>
      <c r="B38" s="9">
        <v>152</v>
      </c>
      <c r="C38" s="9"/>
      <c r="D38" s="7"/>
    </row>
    <row r="39" spans="1:4" ht="15.75">
      <c r="A39" s="8" t="s">
        <v>37</v>
      </c>
      <c r="B39" s="9">
        <v>1</v>
      </c>
      <c r="C39" s="9"/>
      <c r="D39" s="7"/>
    </row>
    <row r="40" spans="1:4" ht="15.75">
      <c r="A40" s="8" t="s">
        <v>38</v>
      </c>
      <c r="B40" s="9">
        <v>1</v>
      </c>
      <c r="C40" s="9"/>
      <c r="D40" s="7"/>
    </row>
    <row r="41" spans="1:4" ht="15.75">
      <c r="A41" s="25" t="s">
        <v>21</v>
      </c>
      <c r="B41" s="9"/>
      <c r="C41" s="9"/>
      <c r="D41" s="7"/>
    </row>
    <row r="42" spans="1:4" ht="15.75">
      <c r="A42" s="8" t="s">
        <v>42</v>
      </c>
      <c r="B42" s="9">
        <v>154</v>
      </c>
      <c r="C42" s="9">
        <v>54000</v>
      </c>
      <c r="D42" s="7">
        <v>2772000</v>
      </c>
    </row>
    <row r="43" spans="1:4" ht="15.75">
      <c r="A43" s="8" t="s">
        <v>41</v>
      </c>
      <c r="B43" s="9">
        <v>152</v>
      </c>
      <c r="C43" s="9"/>
      <c r="D43" s="7"/>
    </row>
    <row r="44" spans="1:4" ht="15.75">
      <c r="A44" s="8" t="s">
        <v>40</v>
      </c>
      <c r="B44" s="9">
        <v>1</v>
      </c>
      <c r="C44" s="9"/>
      <c r="D44" s="7"/>
    </row>
    <row r="45" spans="1:4" ht="15.75">
      <c r="A45" s="8" t="s">
        <v>39</v>
      </c>
      <c r="B45" s="9">
        <v>1</v>
      </c>
      <c r="C45" s="9"/>
      <c r="D45" s="7"/>
    </row>
    <row r="46" spans="1:4" ht="15.75">
      <c r="A46" s="8"/>
      <c r="B46" s="9"/>
      <c r="C46" s="9"/>
      <c r="D46" s="7"/>
    </row>
    <row r="47" spans="1:4" ht="15.75">
      <c r="A47" s="8" t="s">
        <v>43</v>
      </c>
      <c r="B47" s="9"/>
      <c r="C47" s="9"/>
      <c r="D47" s="7"/>
    </row>
    <row r="48" spans="1:4" ht="15.75">
      <c r="A48" s="8" t="s">
        <v>44</v>
      </c>
      <c r="B48" s="9"/>
      <c r="C48" s="9"/>
      <c r="D48" s="7"/>
    </row>
    <row r="49" spans="1:4" ht="15.75">
      <c r="A49" s="8" t="s">
        <v>45</v>
      </c>
      <c r="B49" s="9">
        <v>205</v>
      </c>
      <c r="C49" s="9">
        <v>102000</v>
      </c>
      <c r="D49" s="7">
        <v>20910000</v>
      </c>
    </row>
    <row r="50" spans="1:4" ht="15.75">
      <c r="A50" s="8" t="s">
        <v>46</v>
      </c>
      <c r="B50" s="9"/>
      <c r="C50" s="9"/>
      <c r="D50" s="7"/>
    </row>
    <row r="51" spans="1:4" ht="15.75">
      <c r="A51" s="8" t="s">
        <v>47</v>
      </c>
      <c r="B51" s="9">
        <v>28</v>
      </c>
      <c r="C51" s="9"/>
      <c r="D51" s="7"/>
    </row>
    <row r="52" spans="1:4" ht="15.75">
      <c r="A52" s="8" t="s">
        <v>48</v>
      </c>
      <c r="B52" s="9">
        <v>24</v>
      </c>
      <c r="C52" s="9"/>
      <c r="D52" s="7"/>
    </row>
    <row r="53" spans="1:4" ht="15.75">
      <c r="A53" s="8" t="s">
        <v>49</v>
      </c>
      <c r="B53" s="9">
        <v>7</v>
      </c>
      <c r="C53" s="9"/>
      <c r="D53" s="7"/>
    </row>
    <row r="54" spans="1:4" ht="15.75">
      <c r="A54" s="8" t="s">
        <v>50</v>
      </c>
      <c r="B54" s="9"/>
      <c r="C54" s="9"/>
      <c r="D54" s="7"/>
    </row>
    <row r="55" spans="1:4" ht="15.75">
      <c r="A55" s="8" t="s">
        <v>51</v>
      </c>
      <c r="B55" s="30">
        <v>65</v>
      </c>
      <c r="C55" s="28"/>
      <c r="D55" s="29"/>
    </row>
    <row r="56" spans="1:4" ht="15.75">
      <c r="A56" s="8" t="s">
        <v>52</v>
      </c>
      <c r="B56" s="9">
        <v>80</v>
      </c>
      <c r="C56" s="9"/>
      <c r="D56" s="7"/>
    </row>
    <row r="57" spans="1:4" ht="15.75">
      <c r="A57" s="8" t="s">
        <v>53</v>
      </c>
      <c r="B57" s="9">
        <v>1</v>
      </c>
      <c r="C57" s="9"/>
      <c r="D57" s="7"/>
    </row>
    <row r="58" spans="1:4" ht="15.75">
      <c r="A58" s="12"/>
      <c r="B58" s="17"/>
      <c r="C58" s="17"/>
      <c r="D58" s="7"/>
    </row>
    <row r="59" spans="1:4" ht="15.75">
      <c r="A59" s="12" t="s">
        <v>54</v>
      </c>
      <c r="B59" s="17"/>
      <c r="C59" s="17"/>
      <c r="D59" s="7"/>
    </row>
    <row r="60" spans="1:4" ht="15.75">
      <c r="A60" s="12" t="s">
        <v>55</v>
      </c>
      <c r="B60" s="17"/>
      <c r="C60" s="17">
        <v>102000</v>
      </c>
      <c r="D60" s="7"/>
    </row>
    <row r="61" spans="1:4" ht="15.75">
      <c r="A61" s="12" t="s">
        <v>56</v>
      </c>
      <c r="B61" s="17"/>
      <c r="C61" s="17"/>
      <c r="D61" s="7"/>
    </row>
    <row r="62" spans="1:4" ht="15.75">
      <c r="A62" s="12" t="s">
        <v>57</v>
      </c>
      <c r="B62" s="17"/>
      <c r="C62" s="17">
        <v>494100</v>
      </c>
      <c r="D62" s="7"/>
    </row>
    <row r="63" spans="1:4" ht="15.75">
      <c r="A63" s="12" t="s">
        <v>58</v>
      </c>
      <c r="B63" s="17">
        <v>1528</v>
      </c>
      <c r="C63" s="17">
        <v>600</v>
      </c>
      <c r="D63" s="7">
        <v>916800</v>
      </c>
    </row>
    <row r="64" spans="1:4" ht="15.75">
      <c r="A64" s="12"/>
      <c r="B64" s="17"/>
      <c r="C64" s="17"/>
      <c r="D64" s="7"/>
    </row>
    <row r="65" spans="1:4" ht="15.75">
      <c r="A65" s="39" t="s">
        <v>66</v>
      </c>
      <c r="B65" s="40"/>
      <c r="C65" s="40"/>
      <c r="D65" s="21">
        <f>SUM(D17:D63)</f>
        <v>81646800</v>
      </c>
    </row>
    <row r="66" spans="1:8" ht="15.75">
      <c r="A66" s="12"/>
      <c r="B66" s="17"/>
      <c r="C66" s="17"/>
      <c r="D66" s="7"/>
      <c r="H66" s="32"/>
    </row>
    <row r="67" spans="1:4" ht="31.5">
      <c r="A67" s="27" t="s">
        <v>60</v>
      </c>
      <c r="B67" s="28"/>
      <c r="C67" s="28"/>
      <c r="D67" s="34">
        <f>SUM(D12,D65)</f>
        <v>81646800</v>
      </c>
    </row>
    <row r="68" spans="1:4" ht="15.75">
      <c r="A68" s="35" t="s">
        <v>1</v>
      </c>
      <c r="B68" s="36">
        <f>SUM(B67,B54)</f>
        <v>0</v>
      </c>
      <c r="C68" s="36">
        <f>SUM(C67,C54)</f>
        <v>0</v>
      </c>
      <c r="D68" s="36">
        <f>SUM(D12,D65)</f>
        <v>81646800</v>
      </c>
    </row>
    <row r="69" spans="1:4" ht="12.75">
      <c r="A69"/>
      <c r="B69"/>
      <c r="C69"/>
      <c r="D69"/>
    </row>
    <row r="70" spans="1:6" ht="12.75">
      <c r="A70"/>
      <c r="B70"/>
      <c r="C70"/>
      <c r="D70"/>
      <c r="F70" s="19"/>
    </row>
    <row r="71" spans="1:6" ht="12.75">
      <c r="A71"/>
      <c r="B71"/>
      <c r="C71"/>
      <c r="D71"/>
      <c r="F71" s="19"/>
    </row>
    <row r="72" spans="1:6" ht="12.75">
      <c r="A72"/>
      <c r="B72"/>
      <c r="C72"/>
      <c r="D72"/>
      <c r="F72" s="19"/>
    </row>
    <row r="73" spans="1:6" ht="12.75">
      <c r="A73"/>
      <c r="B73"/>
      <c r="C73"/>
      <c r="D73"/>
      <c r="F73" s="19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</sheetData>
  <sheetProtection selectLockedCells="1" selectUnlockedCells="1"/>
  <printOptions/>
  <pageMargins left="0.5902777777777778" right="0.5902777777777778" top="0.9" bottom="0.6993055555555555" header="0.3798611111111111" footer="0.5118055555555555"/>
  <pageSetup horizontalDpi="300" verticalDpi="300" orientation="portrait" paperSize="9" r:id="rId1"/>
  <headerFooter alignWithMargins="0">
    <oddHeader>&amp;C&amp;"Times New Roman,Normál"&amp;12Domaszék 2013. évi  oktatási normatívái&amp;"Times New Roman,Félkövér"    
&amp;"Times New Roman,Normál"2/c.sz.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pinterlne</cp:lastModifiedBy>
  <cp:lastPrinted>2013-01-31T12:17:27Z</cp:lastPrinted>
  <dcterms:modified xsi:type="dcterms:W3CDTF">2013-01-31T12:21:08Z</dcterms:modified>
  <cp:category/>
  <cp:version/>
  <cp:contentType/>
  <cp:contentStatus/>
</cp:coreProperties>
</file>