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09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<sst xmlns="http://schemas.openxmlformats.org/spreadsheetml/2006/main" count="220" uniqueCount="219">
  <si>
    <t>Rovat szám:</t>
  </si>
  <si>
    <t>Rovat megnevezése:</t>
  </si>
  <si>
    <r>
      <t xml:space="preserve">2. számú melléklet  </t>
    </r>
    <r>
      <rPr>
        <b/>
        <sz val="10"/>
        <rFont val="Times New Roman"/>
        <family val="1"/>
      </rPr>
      <t>(2/B)</t>
    </r>
  </si>
  <si>
    <t>B1</t>
  </si>
  <si>
    <t>Működési célú támogatások államháztartáson belülről</t>
  </si>
  <si>
    <t>B11</t>
  </si>
  <si>
    <t>Önkormányzatok működési támogatásai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</si>
  <si>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</si>
  <si>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</si>
  <si>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</si>
  <si>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</si>
  <si>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</si>
  <si>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</si>
  <si>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</si>
  <si>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</si>
  <si>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</si>
  <si>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</si>
  <si>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</si>
  <si>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</si>
  <si>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</si>
  <si>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</si>
  <si>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visszatérüles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</si>
  <si>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</si>
  <si>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</si>
  <si>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B13</t>
  </si>
  <si>
    <t>B14</t>
  </si>
  <si>
    <t>B15</t>
  </si>
  <si>
    <t>B16</t>
  </si>
  <si>
    <t>B2</t>
  </si>
  <si>
    <t>Felhalmozási célú támogatások államháztartáson belülről</t>
  </si>
  <si>
    <t>Felhalmozási célú önkormányzati támogatások</t>
  </si>
  <si>
    <t>Felhalmozási célú garancia-és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</si>
  <si>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</si>
  <si>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</si>
  <si>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</si>
  <si>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</si>
  <si>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</si>
  <si>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</si>
  <si>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</si>
  <si>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</si>
  <si>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</si>
  <si>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</si>
  <si>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</si>
  <si>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</si>
  <si>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Magánszemélyek jövedelemadói</t>
  </si>
  <si>
    <t>Társaságok jövedelemadói</t>
  </si>
  <si>
    <t>B32</t>
  </si>
  <si>
    <t>Szociális hozzájárulási adó és járulékok</t>
  </si>
  <si>
    <t>B33</t>
  </si>
  <si>
    <t>B34</t>
  </si>
  <si>
    <t>Bérhez és foglalkoztatáshoz kapcsolódó adók</t>
  </si>
  <si>
    <t>Vagyoni típusú adók</t>
  </si>
  <si>
    <t>B35</t>
  </si>
  <si>
    <t>Termékek és szolgáltatások adói</t>
  </si>
  <si>
    <t>Értékesítési és forgalmi adók</t>
  </si>
  <si>
    <t>Fogyasztási adók</t>
  </si>
  <si>
    <t>Pénzügyi monopóliumok nyereségét terhelő adók</t>
  </si>
  <si>
    <t>Egyéb áruhasználati és szolgáltatási adók</t>
  </si>
  <si>
    <t>B36</t>
  </si>
  <si>
    <t>Egyéb közhatalmi bevételek</t>
  </si>
  <si>
    <t>B351</t>
  </si>
  <si>
    <t>B352</t>
  </si>
  <si>
    <t>B353</t>
  </si>
  <si>
    <t>B354</t>
  </si>
  <si>
    <t>B355</t>
  </si>
  <si>
    <t>B312</t>
  </si>
  <si>
    <t>B311</t>
  </si>
  <si>
    <t>B4</t>
  </si>
  <si>
    <t>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</si>
  <si>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</si>
  <si>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</si>
  <si>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</si>
  <si>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</si>
  <si>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</si>
  <si>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</si>
  <si>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</si>
  <si>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</si>
  <si>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</si>
  <si>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</si>
  <si>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Készletértékesítése ellenértéke</t>
  </si>
  <si>
    <t>Szolgáltatások ellenértéke</t>
  </si>
  <si>
    <t>Közvetítettt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</si>
  <si>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</si>
  <si>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</si>
  <si>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</si>
  <si>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</si>
  <si>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</si>
  <si>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</si>
  <si>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</si>
  <si>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B5</t>
  </si>
  <si>
    <t>Felhalmozási bevételek</t>
  </si>
  <si>
    <t>B51</t>
  </si>
  <si>
    <t>B52</t>
  </si>
  <si>
    <t>B53</t>
  </si>
  <si>
    <t>B54</t>
  </si>
  <si>
    <t>B55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</si>
  <si>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</si>
  <si>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</si>
  <si>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</si>
  <si>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</si>
  <si>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</si>
  <si>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B6</t>
  </si>
  <si>
    <t>Működési célú átvett pénzeszközök</t>
  </si>
  <si>
    <t>B61</t>
  </si>
  <si>
    <t>B62</t>
  </si>
  <si>
    <t>B63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</si>
  <si>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</si>
  <si>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</t>
  </si>
  <si>
    <t>Egyéb működési célú átvett pénzeszközök</t>
  </si>
  <si>
    <t>B7</t>
  </si>
  <si>
    <t>B71</t>
  </si>
  <si>
    <t>B72</t>
  </si>
  <si>
    <t>B73</t>
  </si>
  <si>
    <t>Felhalmozási célú átvett pénzeszközök</t>
  </si>
  <si>
    <t>Felhalmozási célú garancia- és kezességvállalásból származó megtérülések államháztartáson kívül</t>
  </si>
  <si>
    <t>Felhalmozási célú visszatérítendő támogatások, kölcsönök visszatérülése államháztartáson kívül</t>
  </si>
  <si>
    <t>Egyéb felhalmozási célú átvett pénzeszközök</t>
  </si>
  <si>
    <t>B1-B7</t>
  </si>
  <si>
    <t>B8</t>
  </si>
  <si>
    <t>B81</t>
  </si>
  <si>
    <t>Belföldi finanszírozás bevételei</t>
  </si>
  <si>
    <t>B811</t>
  </si>
  <si>
    <t>Hitel-, kölcsönfelvétel államháztartáson kívülről</t>
  </si>
  <si>
    <t>B8111</t>
  </si>
  <si>
    <t>B8112</t>
  </si>
  <si>
    <t>B8113</t>
  </si>
  <si>
    <t>B812</t>
  </si>
  <si>
    <t>Hosszúlejáratú hitelek, kölcsönök felvétele</t>
  </si>
  <si>
    <t>Rövid lejáratú hitelek, kölcsönök felvétele</t>
  </si>
  <si>
    <t>Belföldi értékpapírok bevételei</t>
  </si>
  <si>
    <t>B8121</t>
  </si>
  <si>
    <t>B8122</t>
  </si>
  <si>
    <t>B8123</t>
  </si>
  <si>
    <t>B8124</t>
  </si>
  <si>
    <t>Forgatási célú belföldi értékpapírok beváltása, értékesítése</t>
  </si>
  <si>
    <t>Forgatási célú belföldi értékpapírok kibocsátása</t>
  </si>
  <si>
    <t>Befektetési célú belföldi értékpapírok beváltása, értékesítése</t>
  </si>
  <si>
    <t>Befektetési célú belföldi értékpapírok kibocsátása</t>
  </si>
  <si>
    <t>B813</t>
  </si>
  <si>
    <t>B8131</t>
  </si>
  <si>
    <t>B8132</t>
  </si>
  <si>
    <t>Maradvány igénybevétele</t>
  </si>
  <si>
    <t>Előző év költségvetési maradvényának igénybevétele</t>
  </si>
  <si>
    <t>Előző év vállalkozási maradványának igénybevétele</t>
  </si>
  <si>
    <t>B814</t>
  </si>
  <si>
    <t>B815</t>
  </si>
  <si>
    <t>B816</t>
  </si>
  <si>
    <t>B817</t>
  </si>
  <si>
    <t>B818</t>
  </si>
  <si>
    <t>B82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</si>
  <si>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</si>
  <si>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</si>
  <si>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</si>
  <si>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</si>
  <si>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</si>
  <si>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Külföldi finanszírozás bevételei</t>
  </si>
  <si>
    <t>B821</t>
  </si>
  <si>
    <t>B822</t>
  </si>
  <si>
    <t>B823</t>
  </si>
  <si>
    <t>B824</t>
  </si>
  <si>
    <t>B83</t>
  </si>
  <si>
    <t>Forgatási célú külföldi értékpapírok beváltása, értékesítése</t>
  </si>
  <si>
    <t>Befektetési célú külföldi értékpapírok beváltása, értékesítése</t>
  </si>
  <si>
    <t>Külföldi értékpapírok kibocsátása</t>
  </si>
  <si>
    <t>Külföldi hitelek, kölcsönök felvétele</t>
  </si>
  <si>
    <t>Adóssághoz nem kapcsolódó származékos ügyletek bevételei</t>
  </si>
  <si>
    <t>KÖLTSÉGVETÉSI BEVÉTELEK</t>
  </si>
  <si>
    <t>Likviditási célú hitelek, kölcsönök felvétele pénzügyi vállalkozástól</t>
  </si>
  <si>
    <t>FINANSZÍROZÁSI BEVÉTELEK</t>
  </si>
  <si>
    <t>I.1.b)-V.</t>
  </si>
  <si>
    <t>Település üzemeltetéshez kapcsolódó feladatellátás támogatása beszámítás után</t>
  </si>
  <si>
    <t>I.1.c)-V.</t>
  </si>
  <si>
    <t>Egyéb önkormányzati feladatok támogatása beszámítás után</t>
  </si>
  <si>
    <t>Települési önkormányzatok egyes köznevelési feladatainak támogatása</t>
  </si>
  <si>
    <t xml:space="preserve"> III.3.d</t>
  </si>
  <si>
    <t>III.5.a</t>
  </si>
  <si>
    <t>Házi segítségnyújtás</t>
  </si>
  <si>
    <t>Gyermekétkeztetés-a finanszírozás szempontjából elismert dolgozók bértámogatása</t>
  </si>
  <si>
    <t>IV.1.d</t>
  </si>
  <si>
    <t>Telelpülési önkormányzatok támogatása a nyilvános könyvtári és közművelődési feladatokhoz</t>
  </si>
  <si>
    <t>Lakott külterülettel kapcsolatos feladatok támogatása</t>
  </si>
  <si>
    <t>Iskolai étkezési térítési díj</t>
  </si>
  <si>
    <t>Iskolai étkezési térítési díj áfa bevétele</t>
  </si>
  <si>
    <t>Gépjárműadók (40%)</t>
  </si>
  <si>
    <t>Működési célú költségvetési bevételek</t>
  </si>
  <si>
    <t>Felhalmozási célú költségvetési bevételek</t>
  </si>
  <si>
    <t>Működési célú költségvetési bevételek mindösszesen</t>
  </si>
  <si>
    <t>B1+B3+B4+B6+B8/1</t>
  </si>
  <si>
    <t>B2+B5+ B7+B8/2</t>
  </si>
  <si>
    <t>Felhalmozási célú költségvetési bevételek mindösszesen</t>
  </si>
  <si>
    <t>KÖLTSÉGVETÉSI BEVÉTELEK MINDÖSSZESEN</t>
  </si>
  <si>
    <t>B1-B8</t>
  </si>
  <si>
    <t>B2+B5+ B7</t>
  </si>
  <si>
    <t>B1+B3+ B4+B6</t>
  </si>
  <si>
    <t>BEVÉTELEK</t>
  </si>
  <si>
    <t>III.3c</t>
  </si>
  <si>
    <t>Szociális étkeztetés</t>
  </si>
  <si>
    <t>III.5.b</t>
  </si>
  <si>
    <t>Gyermekétkeztetés üzemeltetési támogatása</t>
  </si>
  <si>
    <t>Szociális étkezési térítési díj áfa bevétele</t>
  </si>
  <si>
    <t>Ágazati pótlék</t>
  </si>
  <si>
    <t>Bérkompenzáció</t>
  </si>
  <si>
    <t>Foglalkoztatást helyettesítő támogatás</t>
  </si>
  <si>
    <t>Lakásfenntartási támogatás</t>
  </si>
  <si>
    <t>Rendszeres szociális</t>
  </si>
  <si>
    <t>Vendég étkezetetés ÁFA bevétele</t>
  </si>
  <si>
    <t>I.6.</t>
  </si>
  <si>
    <t>2015. évi bérkompenzáció támogatása</t>
  </si>
  <si>
    <t>III.2.</t>
  </si>
  <si>
    <t>Települési önkormányzatok szociális feladatainak egyéb támogatása</t>
  </si>
  <si>
    <t>III.5.c</t>
  </si>
  <si>
    <t>A rászoruló gyermekek intézményem kívüli szünidei étkeztetésének tám.</t>
  </si>
  <si>
    <t>Dunaszentbenedeki Konyha</t>
  </si>
  <si>
    <t>Vendég étkeztetés</t>
  </si>
  <si>
    <t>2019. évi költségvetése e Ft-ban</t>
  </si>
  <si>
    <t>Eredeti ei.:   2019.01.01.</t>
  </si>
  <si>
    <t>Módosított ei.:   2019.12.31</t>
  </si>
  <si>
    <t>Teljesítés:   2019.12.31</t>
  </si>
  <si>
    <t>5/2020. (VII.8.) rendelet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</si>
</sst>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 wrapText="1"/>
    </xf>
    <xf numFmtId="3" fontId="3" fillId="34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0" fontId="9" fillId="36" borderId="11" xfId="0" applyFont="1" applyFill="1" applyBorder="1" applyAlignment="1">
      <alignment wrapText="1"/>
    </xf>
    <xf numFmtId="3" fontId="9" fillId="36" borderId="11" xfId="0" applyNumberFormat="1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1" xfId="0" applyFont="1" applyFill="1" applyBorder="1" applyAlignment="1">
      <alignment wrapText="1"/>
    </xf>
    <xf numFmtId="3" fontId="3" fillId="37" borderId="11" xfId="0" applyNumberFormat="1" applyFont="1" applyFill="1" applyBorder="1" applyAlignment="1">
      <alignment/>
    </xf>
    <xf numFmtId="0" fontId="8" fillId="36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 wrapText="1"/>
    </xf>
    <xf numFmtId="3" fontId="10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"/>
  <sheetViews>
    <sheetView tabSelected="1" zoomScale="170" zoomScaleNormal="170" zoomScalePageLayoutView="0" workbookViewId="0" topLeftCell="A1">
      <selection activeCell="A3" sqref="A3:E3"/>
    </sheetView>
  </sheetViews>
  <sheetFormatPr defaultColWidth="9.140625" defaultRowHeight="12.75"/>
  <cols>
    <col min="1" max="1" width="7.57421875" style="1" customWidth="1"/>
    <col min="2" max="2" width="46.00390625" style="2" customWidth="1"/>
    <col min="3" max="3" width="10.57421875" style="3" customWidth="1"/>
    <col min="4" max="4" width="10.57421875" style="0" customWidth="1"/>
    <col min="5" max="5" width="9.8515625" style="0" bestFit="1" customWidth="1"/>
  </cols>
  <sheetData>
    <row r="1" spans="1:5" ht="15.75">
      <c r="A1" s="41" t="s">
        <v>212</v>
      </c>
      <c r="B1" s="41"/>
      <c r="C1" s="41"/>
      <c r="D1" s="41"/>
      <c r="E1" s="41"/>
    </row>
    <row r="2" spans="1:5" ht="15.75">
      <c r="A2" s="41" t="s">
        <v>214</v>
      </c>
      <c r="B2" s="41"/>
      <c r="C2" s="41"/>
      <c r="D2" s="41"/>
      <c r="E2" s="41"/>
    </row>
    <row r="3" spans="1:5" ht="12.75">
      <c r="A3" s="42" t="s">
        <v>218</v>
      </c>
      <c r="B3" s="42"/>
      <c r="C3" s="42"/>
      <c r="D3" s="42"/>
      <c r="E3" s="42"/>
    </row>
    <row r="4" spans="1:5" ht="13.5" thickBot="1">
      <c r="A4" s="42" t="s">
        <v>2</v>
      </c>
      <c r="B4" s="42"/>
      <c r="C4" s="42"/>
      <c r="D4" s="42"/>
      <c r="E4" s="42"/>
    </row>
    <row r="5" ht="15" customHeight="1" thickBot="1">
      <c r="B5" s="39" t="s">
        <v>194</v>
      </c>
    </row>
    <row r="6" spans="1:5" ht="38.25">
      <c r="A6" s="4" t="s">
        <v>0</v>
      </c>
      <c r="B6" s="4" t="s">
        <v>1</v>
      </c>
      <c r="C6" s="5" t="s">
        <v>215</v>
      </c>
      <c r="D6" s="5" t="s">
        <v>216</v>
      </c>
      <c r="E6" s="5" t="s">
        <v>217</v>
      </c>
    </row>
    <row r="7" spans="1:5" ht="13.5" customHeight="1">
      <c r="A7" s="6" t="s">
        <v>3</v>
      </c>
      <c r="B7" s="7" t="s">
        <v>4</v>
      </c>
      <c r="C7" s="19">
        <f>C8+C31+C32+C33+C34+C35</f>
        <v>0</v>
      </c>
      <c r="D7" s="19">
        <f>D8+D31+D32+D33+D34+D35</f>
        <v>0</v>
      </c>
      <c r="E7" s="19">
        <f>E8+E31+E32+E33+E34+E35</f>
        <v>0</v>
      </c>
    </row>
    <row r="8" spans="1:5" ht="12.75">
      <c r="A8" s="8" t="s">
        <v>5</v>
      </c>
      <c r="B8" s="9" t="s">
        <v>6</v>
      </c>
      <c r="C8" s="20">
        <f>C9+C13+C14+C21+C23+C25</f>
        <v>0</v>
      </c>
      <c r="D8" s="20">
        <f>D9+D13+D14+D21+D23+D25</f>
        <v>0</v>
      </c>
      <c r="E8" s="20">
        <f>E9+E13+E14+E21+E23+E25</f>
        <v>0</v>
      </c>
    </row>
    <row r="9" spans="1:5" ht="12.75">
      <c r="A9" s="10" t="s">
        <v>12</v>
      </c>
      <c r="B9" s="11" t="s">
        <v>7</v>
      </c>
      <c r="C9" s="21">
        <f>C10+C11+C12</f>
        <v>0</v>
      </c>
      <c r="D9" s="21">
        <f>D10+D11+D12</f>
        <v>0</v>
      </c>
      <c r="E9" s="21">
        <f>E10+E11+E12</f>
        <v>0</v>
      </c>
    </row>
    <row r="10" spans="1:5" ht="22.5">
      <c r="A10" s="16" t="s">
        <v>169</v>
      </c>
      <c r="B10" s="17" t="s">
        <v>170</v>
      </c>
      <c r="C10" s="22">
        <v>0</v>
      </c>
      <c r="D10" s="22">
        <v>0</v>
      </c>
      <c r="E10" s="22">
        <v>0</v>
      </c>
    </row>
    <row r="11" spans="1:5" ht="12.75">
      <c r="A11" s="16" t="s">
        <v>171</v>
      </c>
      <c r="B11" s="18" t="s">
        <v>172</v>
      </c>
      <c r="C11" s="22">
        <v>0</v>
      </c>
      <c r="D11" s="22">
        <v>0</v>
      </c>
      <c r="E11" s="22">
        <v>0</v>
      </c>
    </row>
    <row r="12" spans="1:5" ht="12.75">
      <c r="A12" s="16" t="s">
        <v>206</v>
      </c>
      <c r="B12" s="17" t="s">
        <v>207</v>
      </c>
      <c r="C12" s="22">
        <v>0</v>
      </c>
      <c r="D12" s="22">
        <v>0</v>
      </c>
      <c r="E12" s="22">
        <v>0</v>
      </c>
    </row>
    <row r="13" spans="1:5" ht="24">
      <c r="A13" s="10" t="s">
        <v>13</v>
      </c>
      <c r="B13" s="11" t="s">
        <v>173</v>
      </c>
      <c r="C13" s="21">
        <v>0</v>
      </c>
      <c r="D13" s="21">
        <v>0</v>
      </c>
      <c r="E13" s="21">
        <v>0</v>
      </c>
    </row>
    <row r="14" spans="1:5" ht="24">
      <c r="A14" s="10" t="s">
        <v>14</v>
      </c>
      <c r="B14" s="11" t="s">
        <v>8</v>
      </c>
      <c r="C14" s="21">
        <f>SUM(C15:C20)</f>
        <v>0</v>
      </c>
      <c r="D14" s="21">
        <f>SUM(D15:D20)</f>
        <v>0</v>
      </c>
      <c r="E14" s="21">
        <f>SUM(E15:E20)</f>
        <v>0</v>
      </c>
    </row>
    <row r="15" spans="1:5" ht="22.5">
      <c r="A15" s="16" t="s">
        <v>208</v>
      </c>
      <c r="B15" s="17" t="s">
        <v>209</v>
      </c>
      <c r="C15" s="22">
        <v>0</v>
      </c>
      <c r="D15" s="22">
        <v>0</v>
      </c>
      <c r="E15" s="22">
        <v>0</v>
      </c>
    </row>
    <row r="16" spans="1:5" ht="12.75">
      <c r="A16" s="16" t="s">
        <v>195</v>
      </c>
      <c r="B16" s="17" t="s">
        <v>196</v>
      </c>
      <c r="C16" s="22">
        <v>0</v>
      </c>
      <c r="D16" s="22">
        <v>0</v>
      </c>
      <c r="E16" s="22">
        <v>0</v>
      </c>
    </row>
    <row r="17" spans="1:5" ht="12.75">
      <c r="A17" s="16" t="s">
        <v>174</v>
      </c>
      <c r="B17" s="17" t="s">
        <v>176</v>
      </c>
      <c r="C17" s="22">
        <v>0</v>
      </c>
      <c r="D17" s="22">
        <v>0</v>
      </c>
      <c r="E17" s="22">
        <v>0</v>
      </c>
    </row>
    <row r="18" spans="1:5" ht="22.5">
      <c r="A18" s="16" t="s">
        <v>175</v>
      </c>
      <c r="B18" s="17" t="s">
        <v>177</v>
      </c>
      <c r="C18" s="22">
        <v>0</v>
      </c>
      <c r="D18" s="22">
        <v>0</v>
      </c>
      <c r="E18" s="22">
        <v>0</v>
      </c>
    </row>
    <row r="19" spans="1:5" ht="12.75">
      <c r="A19" s="16" t="s">
        <v>197</v>
      </c>
      <c r="B19" s="17" t="s">
        <v>198</v>
      </c>
      <c r="C19" s="22">
        <v>0</v>
      </c>
      <c r="D19" s="22">
        <v>0</v>
      </c>
      <c r="E19" s="22">
        <v>0</v>
      </c>
    </row>
    <row r="20" spans="1:5" ht="12" customHeight="1">
      <c r="A20" s="16" t="s">
        <v>210</v>
      </c>
      <c r="B20" s="17" t="s">
        <v>211</v>
      </c>
      <c r="C20" s="22">
        <v>0</v>
      </c>
      <c r="D20" s="22">
        <v>0</v>
      </c>
      <c r="E20" s="22">
        <v>0</v>
      </c>
    </row>
    <row r="21" spans="1:5" ht="12.75">
      <c r="A21" s="10" t="s">
        <v>15</v>
      </c>
      <c r="B21" s="11" t="s">
        <v>9</v>
      </c>
      <c r="C21" s="21">
        <f>C22</f>
        <v>0</v>
      </c>
      <c r="D21" s="21">
        <f>D22</f>
        <v>0</v>
      </c>
      <c r="E21" s="21">
        <f>E22</f>
        <v>0</v>
      </c>
    </row>
    <row r="22" spans="1:5" ht="22.5">
      <c r="A22" s="16" t="s">
        <v>178</v>
      </c>
      <c r="B22" s="17" t="s">
        <v>179</v>
      </c>
      <c r="C22" s="22">
        <v>0</v>
      </c>
      <c r="D22" s="22">
        <v>0</v>
      </c>
      <c r="E22" s="22">
        <v>0</v>
      </c>
    </row>
    <row r="23" spans="1:5" ht="12.75">
      <c r="A23" s="10" t="s">
        <v>16</v>
      </c>
      <c r="B23" s="11" t="s">
        <v>10</v>
      </c>
      <c r="C23" s="21">
        <f>C24</f>
        <v>0</v>
      </c>
      <c r="D23" s="21">
        <f>D24</f>
        <v>0</v>
      </c>
      <c r="E23" s="21">
        <f>E24</f>
        <v>0</v>
      </c>
    </row>
    <row r="24" spans="1:5" ht="12.75">
      <c r="A24" s="10"/>
      <c r="B24" s="17" t="s">
        <v>180</v>
      </c>
      <c r="C24" s="22">
        <v>0</v>
      </c>
      <c r="D24" s="22">
        <v>0</v>
      </c>
      <c r="E24" s="22">
        <v>0</v>
      </c>
    </row>
    <row r="25" spans="1:5" ht="12.75">
      <c r="A25" s="10" t="s">
        <v>17</v>
      </c>
      <c r="B25" s="11" t="s">
        <v>11</v>
      </c>
      <c r="C25" s="23">
        <f>SUM(C26:C30)</f>
        <v>0</v>
      </c>
      <c r="D25" s="23">
        <f>SUM(D26:D30)</f>
        <v>0</v>
      </c>
      <c r="E25" s="23">
        <f>SUM(E26:E30)</f>
        <v>0</v>
      </c>
    </row>
    <row r="26" spans="1:5" ht="12.75">
      <c r="A26" s="10"/>
      <c r="B26" s="17" t="s">
        <v>200</v>
      </c>
      <c r="C26" s="40">
        <v>0</v>
      </c>
      <c r="D26" s="40">
        <v>0</v>
      </c>
      <c r="E26" s="40">
        <v>0</v>
      </c>
    </row>
    <row r="27" spans="1:5" ht="12.75">
      <c r="A27" s="10"/>
      <c r="B27" s="17" t="s">
        <v>201</v>
      </c>
      <c r="C27" s="40">
        <v>0</v>
      </c>
      <c r="D27" s="40">
        <v>0</v>
      </c>
      <c r="E27" s="40">
        <v>0</v>
      </c>
    </row>
    <row r="28" spans="1:5" ht="12.75">
      <c r="A28" s="10"/>
      <c r="B28" s="17" t="s">
        <v>202</v>
      </c>
      <c r="C28" s="40">
        <v>0</v>
      </c>
      <c r="D28" s="40">
        <v>0</v>
      </c>
      <c r="E28" s="40">
        <v>0</v>
      </c>
    </row>
    <row r="29" spans="1:5" ht="12.75">
      <c r="A29" s="10"/>
      <c r="B29" s="17" t="s">
        <v>203</v>
      </c>
      <c r="C29" s="40">
        <v>0</v>
      </c>
      <c r="D29" s="40">
        <v>0</v>
      </c>
      <c r="E29" s="40">
        <v>0</v>
      </c>
    </row>
    <row r="30" spans="1:5" ht="12.75">
      <c r="A30" s="10"/>
      <c r="B30" s="17" t="s">
        <v>204</v>
      </c>
      <c r="C30" s="40">
        <v>0</v>
      </c>
      <c r="D30" s="40">
        <v>0</v>
      </c>
      <c r="E30" s="40">
        <v>0</v>
      </c>
    </row>
    <row r="31" spans="1:5" ht="12.75">
      <c r="A31" s="8" t="s">
        <v>18</v>
      </c>
      <c r="B31" s="9" t="s">
        <v>19</v>
      </c>
      <c r="C31" s="20">
        <v>0</v>
      </c>
      <c r="D31" s="20">
        <v>0</v>
      </c>
      <c r="E31" s="20">
        <v>0</v>
      </c>
    </row>
    <row r="32" spans="1:5" ht="25.5">
      <c r="A32" s="8" t="s">
        <v>24</v>
      </c>
      <c r="B32" s="9" t="s">
        <v>20</v>
      </c>
      <c r="C32" s="20">
        <v>0</v>
      </c>
      <c r="D32" s="20">
        <v>0</v>
      </c>
      <c r="E32" s="20">
        <v>0</v>
      </c>
    </row>
    <row r="33" spans="1:5" ht="25.5">
      <c r="A33" s="8" t="s">
        <v>25</v>
      </c>
      <c r="B33" s="9" t="s">
        <v>21</v>
      </c>
      <c r="C33" s="20">
        <v>0</v>
      </c>
      <c r="D33" s="20">
        <v>0</v>
      </c>
      <c r="E33" s="20">
        <v>0</v>
      </c>
    </row>
    <row r="34" spans="1:5" ht="25.5">
      <c r="A34" s="8" t="s">
        <v>26</v>
      </c>
      <c r="B34" s="9" t="s">
        <v>22</v>
      </c>
      <c r="C34" s="20">
        <v>0</v>
      </c>
      <c r="D34" s="20">
        <v>0</v>
      </c>
      <c r="E34" s="20">
        <v>0</v>
      </c>
    </row>
    <row r="35" spans="1:5" ht="25.5">
      <c r="A35" s="8" t="s">
        <v>27</v>
      </c>
      <c r="B35" s="9" t="s">
        <v>23</v>
      </c>
      <c r="C35" s="25">
        <v>0</v>
      </c>
      <c r="D35" s="25">
        <v>0</v>
      </c>
      <c r="E35" s="25">
        <v>0</v>
      </c>
    </row>
    <row r="36" spans="4:5" ht="12.75">
      <c r="D36" s="3"/>
      <c r="E36" s="3"/>
    </row>
    <row r="37" spans="1:5" ht="27" customHeight="1">
      <c r="A37" s="6" t="s">
        <v>28</v>
      </c>
      <c r="B37" s="7" t="s">
        <v>29</v>
      </c>
      <c r="C37" s="19">
        <f>C38+C39+C40+C41+C42</f>
        <v>0</v>
      </c>
      <c r="D37" s="19">
        <f>D38+D39+D40+D41+D42</f>
        <v>0</v>
      </c>
      <c r="E37" s="19">
        <f>E38+E39+E40+E41+E42</f>
        <v>0</v>
      </c>
    </row>
    <row r="38" spans="1:5" ht="12.75">
      <c r="A38" s="8" t="s">
        <v>35</v>
      </c>
      <c r="B38" s="9" t="s">
        <v>30</v>
      </c>
      <c r="C38" s="20">
        <v>0</v>
      </c>
      <c r="D38" s="20">
        <v>0</v>
      </c>
      <c r="E38" s="20">
        <v>0</v>
      </c>
    </row>
    <row r="39" spans="1:5" ht="25.5">
      <c r="A39" s="8" t="s">
        <v>36</v>
      </c>
      <c r="B39" s="9" t="s">
        <v>31</v>
      </c>
      <c r="C39" s="20">
        <v>0</v>
      </c>
      <c r="D39" s="20">
        <v>0</v>
      </c>
      <c r="E39" s="20">
        <v>0</v>
      </c>
    </row>
    <row r="40" spans="1:5" ht="25.5">
      <c r="A40" s="8" t="s">
        <v>37</v>
      </c>
      <c r="B40" s="9" t="s">
        <v>32</v>
      </c>
      <c r="C40" s="20">
        <v>0</v>
      </c>
      <c r="D40" s="20">
        <v>0</v>
      </c>
      <c r="E40" s="20">
        <v>0</v>
      </c>
    </row>
    <row r="41" spans="1:5" ht="25.5">
      <c r="A41" s="8" t="s">
        <v>38</v>
      </c>
      <c r="B41" s="9" t="s">
        <v>33</v>
      </c>
      <c r="C41" s="20">
        <v>0</v>
      </c>
      <c r="D41" s="20">
        <v>0</v>
      </c>
      <c r="E41" s="20">
        <v>0</v>
      </c>
    </row>
    <row r="42" spans="1:5" ht="25.5">
      <c r="A42" s="8" t="s">
        <v>39</v>
      </c>
      <c r="B42" s="9" t="s">
        <v>34</v>
      </c>
      <c r="C42" s="20">
        <v>0</v>
      </c>
      <c r="D42" s="20">
        <v>0</v>
      </c>
      <c r="E42" s="20">
        <v>0</v>
      </c>
    </row>
    <row r="43" spans="4:5" ht="12.75">
      <c r="D43" s="3"/>
      <c r="E43" s="3"/>
    </row>
    <row r="44" spans="1:5" ht="13.5" customHeight="1">
      <c r="A44" s="6" t="s">
        <v>40</v>
      </c>
      <c r="B44" s="7" t="s">
        <v>41</v>
      </c>
      <c r="C44" s="19">
        <f>C45+C48+C49+C50+C51+C57</f>
        <v>0</v>
      </c>
      <c r="D44" s="19">
        <f>D45+D48+D49+D50+D51+D57</f>
        <v>0</v>
      </c>
      <c r="E44" s="19">
        <f>E45+E48+E49+E50+E51+E57</f>
        <v>0</v>
      </c>
    </row>
    <row r="45" spans="1:5" ht="12.75">
      <c r="A45" s="8" t="s">
        <v>42</v>
      </c>
      <c r="B45" s="9" t="s">
        <v>43</v>
      </c>
      <c r="C45" s="20">
        <f>C46+C47</f>
        <v>0</v>
      </c>
      <c r="D45" s="20">
        <f>D46+D47</f>
        <v>0</v>
      </c>
      <c r="E45" s="20">
        <f>E46+E47</f>
        <v>0</v>
      </c>
    </row>
    <row r="46" spans="1:5" ht="12.75">
      <c r="A46" s="10" t="s">
        <v>66</v>
      </c>
      <c r="B46" s="11" t="s">
        <v>44</v>
      </c>
      <c r="C46" s="21">
        <v>0</v>
      </c>
      <c r="D46" s="21">
        <v>0</v>
      </c>
      <c r="E46" s="21">
        <v>0</v>
      </c>
    </row>
    <row r="47" spans="1:5" ht="12.75">
      <c r="A47" s="10" t="s">
        <v>65</v>
      </c>
      <c r="B47" s="11" t="s">
        <v>45</v>
      </c>
      <c r="C47" s="21">
        <v>0</v>
      </c>
      <c r="D47" s="21">
        <v>0</v>
      </c>
      <c r="E47" s="21">
        <v>0</v>
      </c>
    </row>
    <row r="48" spans="1:5" ht="12.75">
      <c r="A48" s="8" t="s">
        <v>46</v>
      </c>
      <c r="B48" s="9" t="s">
        <v>47</v>
      </c>
      <c r="C48" s="20">
        <v>0</v>
      </c>
      <c r="D48" s="20">
        <v>0</v>
      </c>
      <c r="E48" s="20">
        <v>0</v>
      </c>
    </row>
    <row r="49" spans="1:5" ht="12.75">
      <c r="A49" s="8" t="s">
        <v>48</v>
      </c>
      <c r="B49" s="9" t="s">
        <v>50</v>
      </c>
      <c r="C49" s="20">
        <v>0</v>
      </c>
      <c r="D49" s="20">
        <v>0</v>
      </c>
      <c r="E49" s="20">
        <v>0</v>
      </c>
    </row>
    <row r="50" spans="1:5" ht="12.75">
      <c r="A50" s="8" t="s">
        <v>49</v>
      </c>
      <c r="B50" s="9" t="s">
        <v>51</v>
      </c>
      <c r="C50" s="20">
        <v>0</v>
      </c>
      <c r="D50" s="20">
        <v>0</v>
      </c>
      <c r="E50" s="20">
        <v>0</v>
      </c>
    </row>
    <row r="51" spans="1:5" ht="12.75">
      <c r="A51" s="8" t="s">
        <v>52</v>
      </c>
      <c r="B51" s="9" t="s">
        <v>53</v>
      </c>
      <c r="C51" s="20">
        <v>0</v>
      </c>
      <c r="D51" s="20">
        <v>0</v>
      </c>
      <c r="E51" s="20">
        <v>0</v>
      </c>
    </row>
    <row r="52" spans="1:5" ht="12.75">
      <c r="A52" s="10" t="s">
        <v>60</v>
      </c>
      <c r="B52" s="11" t="s">
        <v>54</v>
      </c>
      <c r="C52" s="21">
        <v>0</v>
      </c>
      <c r="D52" s="21">
        <v>0</v>
      </c>
      <c r="E52" s="21">
        <v>0</v>
      </c>
    </row>
    <row r="53" spans="1:5" ht="12.75">
      <c r="A53" s="10" t="s">
        <v>61</v>
      </c>
      <c r="B53" s="11" t="s">
        <v>55</v>
      </c>
      <c r="C53" s="21">
        <v>0</v>
      </c>
      <c r="D53" s="21">
        <v>0</v>
      </c>
      <c r="E53" s="21">
        <v>0</v>
      </c>
    </row>
    <row r="54" spans="1:5" ht="12.75" customHeight="1">
      <c r="A54" s="10" t="s">
        <v>62</v>
      </c>
      <c r="B54" s="11" t="s">
        <v>56</v>
      </c>
      <c r="C54" s="21">
        <v>0</v>
      </c>
      <c r="D54" s="21">
        <v>0</v>
      </c>
      <c r="E54" s="21">
        <v>0</v>
      </c>
    </row>
    <row r="55" spans="1:5" ht="12.75" customHeight="1">
      <c r="A55" s="10" t="s">
        <v>63</v>
      </c>
      <c r="B55" s="11" t="s">
        <v>183</v>
      </c>
      <c r="C55" s="21">
        <v>0</v>
      </c>
      <c r="D55" s="21">
        <v>0</v>
      </c>
      <c r="E55" s="21">
        <v>0</v>
      </c>
    </row>
    <row r="56" spans="1:5" ht="12.75" customHeight="1">
      <c r="A56" s="10" t="s">
        <v>64</v>
      </c>
      <c r="B56" s="11" t="s">
        <v>57</v>
      </c>
      <c r="C56" s="21">
        <v>0</v>
      </c>
      <c r="D56" s="21">
        <v>0</v>
      </c>
      <c r="E56" s="21">
        <v>0</v>
      </c>
    </row>
    <row r="57" spans="1:5" ht="12.75" customHeight="1">
      <c r="A57" s="8" t="s">
        <v>58</v>
      </c>
      <c r="B57" s="9" t="s">
        <v>59</v>
      </c>
      <c r="C57" s="20">
        <v>0</v>
      </c>
      <c r="D57" s="20">
        <v>0</v>
      </c>
      <c r="E57" s="20">
        <v>0</v>
      </c>
    </row>
    <row r="58" spans="4:5" ht="12.75" customHeight="1">
      <c r="D58" s="3"/>
      <c r="E58" s="3"/>
    </row>
    <row r="59" spans="1:5" ht="13.5" customHeight="1">
      <c r="A59" s="6" t="s">
        <v>67</v>
      </c>
      <c r="B59" s="7" t="s">
        <v>68</v>
      </c>
      <c r="C59" s="19">
        <f>C60+C61+C63+C64+C65+C68+C72+C73+C74+C75</f>
        <v>8177961</v>
      </c>
      <c r="D59" s="19">
        <f>D60+D61+D63+D64+D65+D68+D72+D73+D74+D75</f>
        <v>8140173</v>
      </c>
      <c r="E59" s="19">
        <f>E60+E61+E63+E64+E65+E68+E72+E73+E74+E75</f>
        <v>8080677</v>
      </c>
    </row>
    <row r="60" spans="1:5" ht="12.75">
      <c r="A60" s="8" t="s">
        <v>69</v>
      </c>
      <c r="B60" s="9" t="s">
        <v>79</v>
      </c>
      <c r="C60" s="20">
        <v>0</v>
      </c>
      <c r="D60" s="20">
        <v>0</v>
      </c>
      <c r="E60" s="20">
        <v>0</v>
      </c>
    </row>
    <row r="61" spans="1:5" ht="12.75">
      <c r="A61" s="8" t="s">
        <v>70</v>
      </c>
      <c r="B61" s="9" t="s">
        <v>80</v>
      </c>
      <c r="C61" s="25">
        <f>C62</f>
        <v>1156911</v>
      </c>
      <c r="D61" s="25">
        <f>D62</f>
        <v>1524757</v>
      </c>
      <c r="E61" s="25">
        <f>E62</f>
        <v>1534757</v>
      </c>
    </row>
    <row r="62" spans="1:5" ht="12.75">
      <c r="A62" s="8"/>
      <c r="B62" s="17" t="s">
        <v>213</v>
      </c>
      <c r="C62" s="22">
        <v>1156911</v>
      </c>
      <c r="D62" s="22">
        <v>1524757</v>
      </c>
      <c r="E62" s="22">
        <v>1534757</v>
      </c>
    </row>
    <row r="63" spans="1:5" ht="12.75">
      <c r="A63" s="8" t="s">
        <v>71</v>
      </c>
      <c r="B63" s="9" t="s">
        <v>81</v>
      </c>
      <c r="C63" s="20">
        <v>0</v>
      </c>
      <c r="D63" s="20">
        <v>0</v>
      </c>
      <c r="E63" s="20">
        <v>0</v>
      </c>
    </row>
    <row r="64" spans="1:5" ht="12.75">
      <c r="A64" s="8" t="s">
        <v>72</v>
      </c>
      <c r="B64" s="9" t="s">
        <v>82</v>
      </c>
      <c r="C64" s="20">
        <v>0</v>
      </c>
      <c r="D64" s="20">
        <v>0</v>
      </c>
      <c r="E64" s="20">
        <v>0</v>
      </c>
    </row>
    <row r="65" spans="1:5" ht="12.75">
      <c r="A65" s="8" t="s">
        <v>73</v>
      </c>
      <c r="B65" s="9" t="s">
        <v>83</v>
      </c>
      <c r="C65" s="20">
        <f>SUM(C66:C67)</f>
        <v>5282428</v>
      </c>
      <c r="D65" s="20">
        <f>SUM(D66:D67)</f>
        <v>4882705</v>
      </c>
      <c r="E65" s="20">
        <f>SUM(E66:E67)</f>
        <v>4827983</v>
      </c>
    </row>
    <row r="66" spans="1:5" ht="12.75">
      <c r="A66" s="8"/>
      <c r="B66" s="17" t="s">
        <v>181</v>
      </c>
      <c r="C66" s="22">
        <v>291895</v>
      </c>
      <c r="D66" s="22">
        <v>318209</v>
      </c>
      <c r="E66" s="22">
        <v>288941</v>
      </c>
    </row>
    <row r="67" spans="1:5" ht="12.75">
      <c r="A67" s="8"/>
      <c r="B67" s="17" t="s">
        <v>196</v>
      </c>
      <c r="C67" s="22">
        <v>4990533</v>
      </c>
      <c r="D67" s="22">
        <v>4564496</v>
      </c>
      <c r="E67" s="22">
        <v>4539042</v>
      </c>
    </row>
    <row r="68" spans="1:5" ht="12.75">
      <c r="A68" s="8" t="s">
        <v>74</v>
      </c>
      <c r="B68" s="9" t="s">
        <v>84</v>
      </c>
      <c r="C68" s="20">
        <f>SUM(C69:C71)</f>
        <v>1738622</v>
      </c>
      <c r="D68" s="20">
        <f>SUM(D69:D71)</f>
        <v>1732706</v>
      </c>
      <c r="E68" s="20">
        <f>SUM(E69:E71)</f>
        <v>1717932</v>
      </c>
    </row>
    <row r="69" spans="1:5" ht="12.75">
      <c r="A69" s="8"/>
      <c r="B69" s="17" t="s">
        <v>182</v>
      </c>
      <c r="C69" s="22">
        <v>78812</v>
      </c>
      <c r="D69" s="22">
        <v>85916</v>
      </c>
      <c r="E69" s="22">
        <v>78021</v>
      </c>
    </row>
    <row r="70" spans="1:5" ht="12.75">
      <c r="A70" s="8"/>
      <c r="B70" s="17" t="s">
        <v>205</v>
      </c>
      <c r="C70" s="22">
        <v>312366</v>
      </c>
      <c r="D70" s="22">
        <v>414384</v>
      </c>
      <c r="E70" s="22">
        <v>414386</v>
      </c>
    </row>
    <row r="71" spans="1:5" ht="12.75">
      <c r="A71" s="8"/>
      <c r="B71" s="17" t="s">
        <v>199</v>
      </c>
      <c r="C71" s="22">
        <v>1347444</v>
      </c>
      <c r="D71" s="22">
        <v>1232406</v>
      </c>
      <c r="E71" s="22">
        <v>1225525</v>
      </c>
    </row>
    <row r="72" spans="1:5" ht="12.75">
      <c r="A72" s="8" t="s">
        <v>75</v>
      </c>
      <c r="B72" s="9" t="s">
        <v>85</v>
      </c>
      <c r="C72" s="20">
        <v>0</v>
      </c>
      <c r="D72" s="20">
        <v>0</v>
      </c>
      <c r="E72" s="20">
        <v>0</v>
      </c>
    </row>
    <row r="73" spans="1:5" ht="13.5" customHeight="1">
      <c r="A73" s="8" t="s">
        <v>76</v>
      </c>
      <c r="B73" s="9" t="s">
        <v>86</v>
      </c>
      <c r="C73" s="20">
        <v>0</v>
      </c>
      <c r="D73" s="20">
        <v>0</v>
      </c>
      <c r="E73" s="20">
        <v>0</v>
      </c>
    </row>
    <row r="74" spans="1:5" ht="12.75">
      <c r="A74" s="8" t="s">
        <v>77</v>
      </c>
      <c r="B74" s="9" t="s">
        <v>87</v>
      </c>
      <c r="C74" s="20">
        <v>0</v>
      </c>
      <c r="D74" s="20">
        <v>0</v>
      </c>
      <c r="E74" s="20">
        <v>0</v>
      </c>
    </row>
    <row r="75" spans="1:5" ht="12.75">
      <c r="A75" s="8" t="s">
        <v>78</v>
      </c>
      <c r="B75" s="9" t="s">
        <v>88</v>
      </c>
      <c r="C75" s="20">
        <v>0</v>
      </c>
      <c r="D75" s="20">
        <v>5</v>
      </c>
      <c r="E75" s="20">
        <v>5</v>
      </c>
    </row>
    <row r="76" spans="4:5" ht="12.75">
      <c r="D76" s="3"/>
      <c r="E76" s="3"/>
    </row>
    <row r="77" spans="1:5" ht="13.5" customHeight="1">
      <c r="A77" s="6" t="s">
        <v>89</v>
      </c>
      <c r="B77" s="7" t="s">
        <v>90</v>
      </c>
      <c r="C77" s="19">
        <f>SUM(C78:C82)</f>
        <v>0</v>
      </c>
      <c r="D77" s="19">
        <f>SUM(D78:D82)</f>
        <v>0</v>
      </c>
      <c r="E77" s="19">
        <f>SUM(E78:E82)</f>
        <v>0</v>
      </c>
    </row>
    <row r="78" spans="1:5" ht="12.75">
      <c r="A78" s="8" t="s">
        <v>91</v>
      </c>
      <c r="B78" s="9" t="s">
        <v>96</v>
      </c>
      <c r="C78" s="20">
        <v>0</v>
      </c>
      <c r="D78" s="20">
        <v>0</v>
      </c>
      <c r="E78" s="20">
        <v>0</v>
      </c>
    </row>
    <row r="79" spans="1:5" ht="12.75">
      <c r="A79" s="8" t="s">
        <v>92</v>
      </c>
      <c r="B79" s="9" t="s">
        <v>97</v>
      </c>
      <c r="C79" s="20">
        <v>0</v>
      </c>
      <c r="D79" s="20">
        <v>0</v>
      </c>
      <c r="E79" s="20">
        <v>0</v>
      </c>
    </row>
    <row r="80" spans="1:5" ht="12.75">
      <c r="A80" s="8" t="s">
        <v>93</v>
      </c>
      <c r="B80" s="9" t="s">
        <v>98</v>
      </c>
      <c r="C80" s="20">
        <v>0</v>
      </c>
      <c r="D80" s="20">
        <v>0</v>
      </c>
      <c r="E80" s="20">
        <v>0</v>
      </c>
    </row>
    <row r="81" spans="1:5" ht="12.75">
      <c r="A81" s="8" t="s">
        <v>94</v>
      </c>
      <c r="B81" s="9" t="s">
        <v>99</v>
      </c>
      <c r="C81" s="20">
        <v>0</v>
      </c>
      <c r="D81" s="20">
        <v>0</v>
      </c>
      <c r="E81" s="20">
        <v>0</v>
      </c>
    </row>
    <row r="82" spans="1:5" ht="12.75">
      <c r="A82" s="8" t="s">
        <v>95</v>
      </c>
      <c r="B82" s="9" t="s">
        <v>100</v>
      </c>
      <c r="C82" s="20">
        <v>0</v>
      </c>
      <c r="D82" s="20">
        <v>0</v>
      </c>
      <c r="E82" s="20">
        <v>0</v>
      </c>
    </row>
    <row r="83" spans="4:5" ht="12.75">
      <c r="D83" s="3"/>
      <c r="E83" s="3"/>
    </row>
    <row r="84" spans="1:5" s="38" customFormat="1" ht="13.5" customHeight="1">
      <c r="A84" s="12" t="s">
        <v>101</v>
      </c>
      <c r="B84" s="13" t="s">
        <v>102</v>
      </c>
      <c r="C84" s="24">
        <f>C85+C86+C87</f>
        <v>0</v>
      </c>
      <c r="D84" s="24">
        <f>D85+D86+D87</f>
        <v>0</v>
      </c>
      <c r="E84" s="24">
        <f>E85+E86+E87</f>
        <v>0</v>
      </c>
    </row>
    <row r="85" spans="1:5" ht="25.5">
      <c r="A85" s="8" t="s">
        <v>103</v>
      </c>
      <c r="B85" s="9" t="s">
        <v>106</v>
      </c>
      <c r="C85" s="20">
        <v>0</v>
      </c>
      <c r="D85" s="20">
        <v>0</v>
      </c>
      <c r="E85" s="20">
        <v>0</v>
      </c>
    </row>
    <row r="86" spans="1:5" ht="25.5">
      <c r="A86" s="8" t="s">
        <v>104</v>
      </c>
      <c r="B86" s="9" t="s">
        <v>107</v>
      </c>
      <c r="C86" s="20">
        <v>0</v>
      </c>
      <c r="D86" s="20">
        <v>0</v>
      </c>
      <c r="E86" s="20">
        <v>0</v>
      </c>
    </row>
    <row r="87" spans="1:5" ht="12.75">
      <c r="A87" s="8" t="s">
        <v>105</v>
      </c>
      <c r="B87" s="9" t="s">
        <v>108</v>
      </c>
      <c r="C87" s="20">
        <v>0</v>
      </c>
      <c r="D87" s="20">
        <v>0</v>
      </c>
      <c r="E87" s="20">
        <v>0</v>
      </c>
    </row>
    <row r="88" spans="4:5" ht="12.75">
      <c r="D88" s="3"/>
      <c r="E88" s="3"/>
    </row>
    <row r="89" spans="1:5" s="14" customFormat="1" ht="13.5" customHeight="1">
      <c r="A89" s="12" t="s">
        <v>109</v>
      </c>
      <c r="B89" s="13" t="s">
        <v>113</v>
      </c>
      <c r="C89" s="24">
        <f>C90+C91+C92</f>
        <v>0</v>
      </c>
      <c r="D89" s="24">
        <f>D90+D91+D92</f>
        <v>0</v>
      </c>
      <c r="E89" s="24">
        <f>E90+E91+E92</f>
        <v>0</v>
      </c>
    </row>
    <row r="90" spans="1:5" ht="25.5">
      <c r="A90" s="8" t="s">
        <v>110</v>
      </c>
      <c r="B90" s="9" t="s">
        <v>114</v>
      </c>
      <c r="C90" s="20">
        <v>0</v>
      </c>
      <c r="D90" s="20">
        <v>0</v>
      </c>
      <c r="E90" s="20">
        <v>0</v>
      </c>
    </row>
    <row r="91" spans="1:5" ht="25.5">
      <c r="A91" s="8" t="s">
        <v>111</v>
      </c>
      <c r="B91" s="9" t="s">
        <v>115</v>
      </c>
      <c r="C91" s="20">
        <v>0</v>
      </c>
      <c r="D91" s="20">
        <v>0</v>
      </c>
      <c r="E91" s="20">
        <v>0</v>
      </c>
    </row>
    <row r="92" spans="1:5" ht="12.75">
      <c r="A92" s="8" t="s">
        <v>112</v>
      </c>
      <c r="B92" s="9" t="s">
        <v>116</v>
      </c>
      <c r="C92" s="20">
        <v>0</v>
      </c>
      <c r="D92" s="20">
        <v>0</v>
      </c>
      <c r="E92" s="20">
        <v>0</v>
      </c>
    </row>
    <row r="93" spans="1:5" ht="12.75">
      <c r="A93" s="27"/>
      <c r="B93" s="28"/>
      <c r="C93" s="29"/>
      <c r="D93" s="29"/>
      <c r="E93" s="29"/>
    </row>
    <row r="94" spans="1:5" ht="24">
      <c r="A94" s="32" t="s">
        <v>193</v>
      </c>
      <c r="B94" s="32" t="s">
        <v>184</v>
      </c>
      <c r="C94" s="33">
        <f>C7+C44+C59+C84</f>
        <v>8177961</v>
      </c>
      <c r="D94" s="33">
        <f>D7+D44+D59+D84</f>
        <v>8140173</v>
      </c>
      <c r="E94" s="33">
        <f>E7+E44+E59+E84</f>
        <v>8080677</v>
      </c>
    </row>
    <row r="95" spans="1:5" ht="12.75">
      <c r="A95" s="30"/>
      <c r="B95" s="30"/>
      <c r="C95" s="31"/>
      <c r="D95" s="31"/>
      <c r="E95" s="31"/>
    </row>
    <row r="96" spans="1:5" ht="24">
      <c r="A96" s="32" t="s">
        <v>192</v>
      </c>
      <c r="B96" s="32" t="s">
        <v>185</v>
      </c>
      <c r="C96" s="33">
        <f>C37+C77+C89</f>
        <v>0</v>
      </c>
      <c r="D96" s="33">
        <f>D37+D77+D89</f>
        <v>0</v>
      </c>
      <c r="E96" s="33">
        <f>E37+E77+E89</f>
        <v>0</v>
      </c>
    </row>
    <row r="97" spans="4:5" ht="12.75">
      <c r="D97" s="3"/>
      <c r="E97" s="3"/>
    </row>
    <row r="98" spans="1:5" ht="13.5" customHeight="1">
      <c r="A98" s="34" t="s">
        <v>117</v>
      </c>
      <c r="B98" s="35" t="s">
        <v>166</v>
      </c>
      <c r="C98" s="36">
        <f>C94+C96</f>
        <v>8177961</v>
      </c>
      <c r="D98" s="36">
        <f>D94+D96</f>
        <v>8140173</v>
      </c>
      <c r="E98" s="36">
        <f>E94+E96</f>
        <v>8080677</v>
      </c>
    </row>
    <row r="99" spans="4:5" ht="12.75">
      <c r="D99" s="3"/>
      <c r="E99" s="3"/>
    </row>
    <row r="100" spans="1:5" ht="13.5" customHeight="1">
      <c r="A100" s="12" t="s">
        <v>119</v>
      </c>
      <c r="B100" s="13" t="s">
        <v>120</v>
      </c>
      <c r="C100" s="24">
        <f>C101+C105+C110+C113+C114+C115+C116+C117</f>
        <v>7692940</v>
      </c>
      <c r="D100" s="24">
        <f>D101+D105+D110+D113+D114+D115+D116+D117</f>
        <v>5503155</v>
      </c>
      <c r="E100" s="24">
        <f>E101+E105+E110+E113+E114+E115+E116+E117</f>
        <v>5503155</v>
      </c>
    </row>
    <row r="101" spans="1:5" ht="12.75">
      <c r="A101" s="8" t="s">
        <v>121</v>
      </c>
      <c r="B101" s="9" t="s">
        <v>122</v>
      </c>
      <c r="C101" s="20">
        <f>C102+C103+C104</f>
        <v>0</v>
      </c>
      <c r="D101" s="20">
        <f>D102+D103+D104</f>
        <v>0</v>
      </c>
      <c r="E101" s="20">
        <f>E102+E103+E104</f>
        <v>0</v>
      </c>
    </row>
    <row r="102" spans="1:5" ht="12.75">
      <c r="A102" s="10" t="s">
        <v>123</v>
      </c>
      <c r="B102" s="11" t="s">
        <v>127</v>
      </c>
      <c r="C102" s="21">
        <v>0</v>
      </c>
      <c r="D102" s="21">
        <v>0</v>
      </c>
      <c r="E102" s="21">
        <v>0</v>
      </c>
    </row>
    <row r="103" spans="1:5" ht="24">
      <c r="A103" s="10" t="s">
        <v>124</v>
      </c>
      <c r="B103" s="11" t="s">
        <v>167</v>
      </c>
      <c r="C103" s="21">
        <v>0</v>
      </c>
      <c r="D103" s="21">
        <v>0</v>
      </c>
      <c r="E103" s="21">
        <v>0</v>
      </c>
    </row>
    <row r="104" spans="1:5" ht="12.75">
      <c r="A104" s="10" t="s">
        <v>125</v>
      </c>
      <c r="B104" s="11" t="s">
        <v>128</v>
      </c>
      <c r="C104" s="21">
        <v>0</v>
      </c>
      <c r="D104" s="21">
        <v>0</v>
      </c>
      <c r="E104" s="21">
        <v>0</v>
      </c>
    </row>
    <row r="105" spans="1:5" ht="12.75">
      <c r="A105" s="15" t="s">
        <v>126</v>
      </c>
      <c r="B105" s="26" t="s">
        <v>129</v>
      </c>
      <c r="C105" s="25">
        <f>C106+C107+C108+C109</f>
        <v>0</v>
      </c>
      <c r="D105" s="25">
        <f>D106+D107+D108+D109</f>
        <v>0</v>
      </c>
      <c r="E105" s="25">
        <f>E106+E107+E108+E109</f>
        <v>0</v>
      </c>
    </row>
    <row r="106" spans="1:5" ht="12.75">
      <c r="A106" s="10" t="s">
        <v>130</v>
      </c>
      <c r="B106" s="11" t="s">
        <v>134</v>
      </c>
      <c r="C106" s="21">
        <v>0</v>
      </c>
      <c r="D106" s="21">
        <v>0</v>
      </c>
      <c r="E106" s="21">
        <v>0</v>
      </c>
    </row>
    <row r="107" spans="1:5" ht="12.75">
      <c r="A107" s="10" t="s">
        <v>131</v>
      </c>
      <c r="B107" s="11" t="s">
        <v>135</v>
      </c>
      <c r="C107" s="21">
        <v>0</v>
      </c>
      <c r="D107" s="21">
        <v>0</v>
      </c>
      <c r="E107" s="21">
        <v>0</v>
      </c>
    </row>
    <row r="108" spans="1:5" ht="12.75">
      <c r="A108" s="10" t="s">
        <v>132</v>
      </c>
      <c r="B108" s="11" t="s">
        <v>136</v>
      </c>
      <c r="C108" s="21">
        <v>0</v>
      </c>
      <c r="D108" s="21">
        <v>0</v>
      </c>
      <c r="E108" s="21">
        <v>0</v>
      </c>
    </row>
    <row r="109" spans="1:5" ht="12.75" customHeight="1">
      <c r="A109" s="10" t="s">
        <v>133</v>
      </c>
      <c r="B109" s="11" t="s">
        <v>137</v>
      </c>
      <c r="C109" s="21">
        <v>0</v>
      </c>
      <c r="D109" s="21">
        <v>0</v>
      </c>
      <c r="E109" s="21">
        <v>0</v>
      </c>
    </row>
    <row r="110" spans="1:5" ht="12.75" customHeight="1">
      <c r="A110" s="15" t="s">
        <v>138</v>
      </c>
      <c r="B110" s="9" t="s">
        <v>141</v>
      </c>
      <c r="C110" s="20">
        <v>0</v>
      </c>
      <c r="D110" s="20">
        <f>D111</f>
        <v>8930</v>
      </c>
      <c r="E110" s="20">
        <f>E111</f>
        <v>8930</v>
      </c>
    </row>
    <row r="111" spans="1:5" ht="12.75" customHeight="1">
      <c r="A111" s="10" t="s">
        <v>139</v>
      </c>
      <c r="B111" s="11" t="s">
        <v>142</v>
      </c>
      <c r="C111" s="21">
        <v>0</v>
      </c>
      <c r="D111" s="21">
        <v>8930</v>
      </c>
      <c r="E111" s="21">
        <v>8930</v>
      </c>
    </row>
    <row r="112" spans="1:5" ht="12.75" customHeight="1">
      <c r="A112" s="10" t="s">
        <v>140</v>
      </c>
      <c r="B112" s="11" t="s">
        <v>143</v>
      </c>
      <c r="C112" s="21">
        <v>0</v>
      </c>
      <c r="D112" s="21">
        <v>0</v>
      </c>
      <c r="E112" s="21">
        <v>0</v>
      </c>
    </row>
    <row r="113" spans="1:5" ht="12.75" customHeight="1">
      <c r="A113" s="15" t="s">
        <v>144</v>
      </c>
      <c r="B113" s="9" t="s">
        <v>150</v>
      </c>
      <c r="C113" s="25">
        <v>0</v>
      </c>
      <c r="D113" s="25">
        <v>0</v>
      </c>
      <c r="E113" s="25">
        <v>0</v>
      </c>
    </row>
    <row r="114" spans="1:5" ht="12.75" customHeight="1">
      <c r="A114" s="15" t="s">
        <v>145</v>
      </c>
      <c r="B114" s="9" t="s">
        <v>151</v>
      </c>
      <c r="C114" s="25">
        <v>0</v>
      </c>
      <c r="D114" s="25">
        <v>0</v>
      </c>
      <c r="E114" s="25">
        <v>0</v>
      </c>
    </row>
    <row r="115" spans="1:5" ht="12.75" customHeight="1">
      <c r="A115" s="15" t="s">
        <v>146</v>
      </c>
      <c r="B115" s="9" t="s">
        <v>152</v>
      </c>
      <c r="C115" s="25">
        <v>7692940</v>
      </c>
      <c r="D115" s="25">
        <v>5494225</v>
      </c>
      <c r="E115" s="25">
        <v>5494225</v>
      </c>
    </row>
    <row r="116" spans="1:5" ht="12.75" customHeight="1">
      <c r="A116" s="15" t="s">
        <v>147</v>
      </c>
      <c r="B116" s="9" t="s">
        <v>153</v>
      </c>
      <c r="C116" s="25">
        <v>0</v>
      </c>
      <c r="D116" s="25">
        <v>0</v>
      </c>
      <c r="E116" s="25">
        <v>0</v>
      </c>
    </row>
    <row r="117" spans="1:5" ht="12.75" customHeight="1">
      <c r="A117" s="15" t="s">
        <v>148</v>
      </c>
      <c r="B117" s="9" t="s">
        <v>154</v>
      </c>
      <c r="C117" s="25">
        <v>0</v>
      </c>
      <c r="D117" s="25">
        <v>0</v>
      </c>
      <c r="E117" s="25">
        <v>0</v>
      </c>
    </row>
    <row r="118" spans="4:5" ht="12.75" customHeight="1">
      <c r="D118" s="3"/>
      <c r="E118" s="3"/>
    </row>
    <row r="119" spans="1:5" ht="13.5" customHeight="1">
      <c r="A119" s="12" t="s">
        <v>149</v>
      </c>
      <c r="B119" s="13" t="s">
        <v>155</v>
      </c>
      <c r="C119" s="24">
        <f>C120+C121+C122+C123</f>
        <v>0</v>
      </c>
      <c r="D119" s="24">
        <f>D120+D121+D122+D123</f>
        <v>0</v>
      </c>
      <c r="E119" s="24">
        <f>E120+E121+E122+E123</f>
        <v>0</v>
      </c>
    </row>
    <row r="120" spans="1:5" ht="24.75" customHeight="1">
      <c r="A120" s="8" t="s">
        <v>156</v>
      </c>
      <c r="B120" s="9" t="s">
        <v>161</v>
      </c>
      <c r="C120" s="20">
        <v>0</v>
      </c>
      <c r="D120" s="20">
        <v>0</v>
      </c>
      <c r="E120" s="20">
        <v>0</v>
      </c>
    </row>
    <row r="121" spans="1:5" ht="25.5">
      <c r="A121" s="8" t="s">
        <v>157</v>
      </c>
      <c r="B121" s="9" t="s">
        <v>162</v>
      </c>
      <c r="C121" s="20">
        <v>0</v>
      </c>
      <c r="D121" s="20">
        <v>0</v>
      </c>
      <c r="E121" s="20">
        <v>0</v>
      </c>
    </row>
    <row r="122" spans="1:5" ht="12.75">
      <c r="A122" s="8" t="s">
        <v>158</v>
      </c>
      <c r="B122" s="9" t="s">
        <v>163</v>
      </c>
      <c r="C122" s="20">
        <v>0</v>
      </c>
      <c r="D122" s="20">
        <v>0</v>
      </c>
      <c r="E122" s="20">
        <v>0</v>
      </c>
    </row>
    <row r="123" spans="1:5" ht="12.75">
      <c r="A123" s="8" t="s">
        <v>159</v>
      </c>
      <c r="B123" s="9" t="s">
        <v>164</v>
      </c>
      <c r="C123" s="20">
        <v>0</v>
      </c>
      <c r="D123" s="20">
        <v>0</v>
      </c>
      <c r="E123" s="20">
        <v>0</v>
      </c>
    </row>
    <row r="124" spans="4:5" ht="12.75">
      <c r="D124" s="3"/>
      <c r="E124" s="3"/>
    </row>
    <row r="125" spans="1:5" ht="27" customHeight="1">
      <c r="A125" s="12" t="s">
        <v>160</v>
      </c>
      <c r="B125" s="13" t="s">
        <v>165</v>
      </c>
      <c r="C125" s="24">
        <v>0</v>
      </c>
      <c r="D125" s="24">
        <v>0</v>
      </c>
      <c r="E125" s="24">
        <v>0</v>
      </c>
    </row>
    <row r="126" spans="4:5" ht="12.75" customHeight="1">
      <c r="D126" s="3"/>
      <c r="E126" s="3"/>
    </row>
    <row r="127" spans="1:5" ht="13.5" customHeight="1">
      <c r="A127" s="34" t="s">
        <v>118</v>
      </c>
      <c r="B127" s="35" t="s">
        <v>168</v>
      </c>
      <c r="C127" s="36">
        <f>C100+C119+C125</f>
        <v>7692940</v>
      </c>
      <c r="D127" s="36">
        <f>D100+D119+D125</f>
        <v>5503155</v>
      </c>
      <c r="E127" s="36">
        <f>E100+E119+E125</f>
        <v>5503155</v>
      </c>
    </row>
    <row r="128" spans="4:5" ht="12.75">
      <c r="D128" s="3"/>
      <c r="E128" s="3"/>
    </row>
    <row r="129" spans="1:5" ht="24" customHeight="1">
      <c r="A129" s="37" t="s">
        <v>187</v>
      </c>
      <c r="B129" s="32" t="s">
        <v>186</v>
      </c>
      <c r="C129" s="33">
        <f>C94+C127</f>
        <v>15870901</v>
      </c>
      <c r="D129" s="33">
        <f>D94+D127</f>
        <v>13643328</v>
      </c>
      <c r="E129" s="33">
        <f>E94+E127</f>
        <v>13583832</v>
      </c>
    </row>
    <row r="130" spans="1:5" ht="12.75">
      <c r="A130" s="30"/>
      <c r="B130" s="30"/>
      <c r="C130" s="31"/>
      <c r="D130" s="31"/>
      <c r="E130" s="31"/>
    </row>
    <row r="131" spans="1:5" ht="24">
      <c r="A131" s="32" t="s">
        <v>188</v>
      </c>
      <c r="B131" s="32" t="s">
        <v>189</v>
      </c>
      <c r="C131" s="33">
        <f>C96</f>
        <v>0</v>
      </c>
      <c r="D131" s="33">
        <f>D96</f>
        <v>0</v>
      </c>
      <c r="E131" s="33">
        <f>E96</f>
        <v>0</v>
      </c>
    </row>
    <row r="132" spans="1:5" ht="12.75">
      <c r="A132" s="2"/>
      <c r="D132" s="3"/>
      <c r="E132" s="3"/>
    </row>
    <row r="133" spans="1:5" ht="13.5" customHeight="1">
      <c r="A133" s="35" t="s">
        <v>191</v>
      </c>
      <c r="B133" s="35" t="s">
        <v>190</v>
      </c>
      <c r="C133" s="36">
        <f>C129+C131</f>
        <v>15870901</v>
      </c>
      <c r="D133" s="36">
        <f>D129+D131</f>
        <v>13643328</v>
      </c>
      <c r="E133" s="36">
        <f>E129+E131</f>
        <v>13583832</v>
      </c>
    </row>
    <row r="148" ht="12.75" customHeight="1"/>
    <row r="149" ht="12.75" customHeight="1"/>
    <row r="173" ht="16.5" customHeight="1"/>
    <row r="198" ht="15" customHeight="1"/>
  </sheetData>
  <sheetProtection/>
  <mergeCells count="4">
    <mergeCell ref="A1:E1"/>
    <mergeCell ref="A2:E2"/>
    <mergeCell ref="A3:E3"/>
    <mergeCell ref="A4:E4"/>
  </mergeCells>
  <printOptions/>
  <pageMargins left="0.16" right="0.11" top="0.17" bottom="0.24" header="0.16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Ordas Körjegyzőség</dc:creator>
  <cp:keywords/>
  <dc:description/>
  <cp:lastModifiedBy>User</cp:lastModifiedBy>
  <cp:lastPrinted>2020-06-19T09:30:27Z</cp:lastPrinted>
  <dcterms:created xsi:type="dcterms:W3CDTF">2014-02-19T12:17:10Z</dcterms:created>
  <dcterms:modified xsi:type="dcterms:W3CDTF">2020-07-10T11:15:59Z</dcterms:modified>
  <cp:category/>
  <cp:version/>
  <cp:contentType/>
  <cp:contentStatus/>
</cp:coreProperties>
</file>