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<sst xmlns="http://schemas.openxmlformats.org/spreadsheetml/2006/main" count="69" uniqueCount="58">
  <si>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</si>
  <si>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</si>
  <si>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</si>
  <si>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</si>
  <si>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</si>
  <si>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</si>
  <si>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</si>
  <si>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</si>
  <si>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</si>
  <si>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</si>
  <si>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</si>
  <si>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</si>
  <si>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</si>
  <si>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</si>
  <si>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</si>
  <si>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</si>
  <si>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</si>
  <si>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</si>
  <si>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</si>
  <si>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Tárgyi eszközök, immat.javak értékesítése: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</si>
  <si>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</si>
  <si>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</si>
  <si>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</si>
  <si>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</si>
  <si>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</si>
  <si>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</si>
  <si>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</si>
  <si>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Támog.ért felh.bevétel többcélú kistérségi társulástól</t>
  </si>
  <si>
    <t>18.</t>
  </si>
  <si>
    <t>Támogatásértékű felhalmozási bevételek:</t>
  </si>
  <si>
    <t>19.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</si>
  <si>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</si>
  <si>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</si>
  <si>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</si>
  <si>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</si>
  <si>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</si>
  <si>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</si>
  <si>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</si>
  <si>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</si>
  <si>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</si>
  <si>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</si>
  <si>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</si>
  <si>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 xml:space="preserve">    Panzió fűtéskorszerűsítés</t>
  </si>
  <si>
    <t xml:space="preserve">    Hivatali épület ablakcsere</t>
  </si>
  <si>
    <t>2013. évi terv</t>
  </si>
  <si>
    <t>1-6. hó mód</t>
  </si>
  <si>
    <t>%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</si>
  <si>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</si>
  <si>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</si>
  <si>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</si>
  <si>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</si>
  <si>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1-9. hó tény</t>
  </si>
  <si>
    <t>1-12. hó tény</t>
  </si>
  <si>
    <t xml:space="preserve">    Hivatal épületének felújítása</t>
  </si>
  <si>
    <t>2014.évi  terv</t>
  </si>
  <si>
    <t>2014.évi terv</t>
  </si>
  <si>
    <t xml:space="preserve">    Start téli közfogl.</t>
  </si>
  <si>
    <t xml:space="preserve">    Utak javítása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</si>
</sst>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60" applyNumberFormat="1" applyBorder="1" applyAlignment="1">
      <alignment horizontal="center"/>
    </xf>
    <xf numFmtId="164" fontId="2" fillId="0" borderId="10" xfId="60" applyNumberFormat="1" applyFont="1" applyBorder="1" applyAlignment="1">
      <alignment horizontal="center"/>
    </xf>
    <xf numFmtId="164" fontId="2" fillId="2" borderId="10" xfId="6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60" applyNumberFormat="1" applyBorder="1" applyAlignment="1">
      <alignment horizontal="center"/>
    </xf>
    <xf numFmtId="3" fontId="2" fillId="0" borderId="10" xfId="60" applyNumberFormat="1" applyFont="1" applyBorder="1" applyAlignment="1">
      <alignment horizontal="center"/>
    </xf>
    <xf numFmtId="3" fontId="2" fillId="2" borderId="10" xfId="6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2"/>
  <sheetViews>
    <sheetView tabSelected="1" zoomScale="110" zoomScaleNormal="110" zoomScaleSheetLayoutView="100" zoomScalePageLayoutView="0" workbookViewId="0" topLeftCell="A22">
      <selection activeCell="G17" sqref="G17"/>
    </sheetView>
  </sheetViews>
  <sheetFormatPr defaultColWidth="9.140625" defaultRowHeight="12.75"/>
  <cols>
    <col min="1" max="1" width="5.28125" style="1" customWidth="1"/>
    <col min="2" max="2" width="38.140625" style="0" customWidth="1"/>
    <col min="3" max="7" width="8.7109375" style="0" customWidth="1"/>
  </cols>
  <sheetData>
    <row r="4" spans="1:7" s="2" customFormat="1" ht="29.25" customHeight="1">
      <c r="A4" s="45" t="s">
        <v>0</v>
      </c>
      <c r="B4" s="3" t="s">
        <v>1</v>
      </c>
      <c r="C4" s="45" t="s">
        <v>44</v>
      </c>
      <c r="D4" s="45" t="s">
        <v>45</v>
      </c>
      <c r="E4" s="45" t="s">
        <v>52</v>
      </c>
      <c r="F4" s="45" t="s">
        <v>46</v>
      </c>
      <c r="G4" s="45" t="s">
        <v>54</v>
      </c>
    </row>
    <row r="5" spans="1:7" s="2" customFormat="1" ht="14.25">
      <c r="A5" s="4"/>
      <c r="B5" s="5" t="s">
        <v>2</v>
      </c>
      <c r="C5" s="4"/>
      <c r="D5" s="4"/>
      <c r="E5" s="4"/>
      <c r="F5" s="4"/>
      <c r="G5" s="4"/>
    </row>
    <row r="6" spans="1:7" ht="12.75">
      <c r="A6" s="32" t="s">
        <v>3</v>
      </c>
      <c r="B6" s="7" t="s">
        <v>8</v>
      </c>
      <c r="C6" s="6">
        <v>0</v>
      </c>
      <c r="D6" s="6">
        <v>0</v>
      </c>
      <c r="E6" s="6">
        <v>0</v>
      </c>
      <c r="F6" s="6"/>
      <c r="G6" s="37">
        <v>0</v>
      </c>
    </row>
    <row r="7" spans="1:7" ht="12.75">
      <c r="A7" s="32" t="s">
        <v>4</v>
      </c>
      <c r="B7" s="7" t="s">
        <v>10</v>
      </c>
      <c r="C7" s="6">
        <v>0</v>
      </c>
      <c r="D7" s="6">
        <v>0</v>
      </c>
      <c r="E7" s="6">
        <v>0</v>
      </c>
      <c r="F7" s="6"/>
      <c r="G7" s="37">
        <v>0</v>
      </c>
    </row>
    <row r="8" spans="1:7" ht="12.75">
      <c r="A8" s="32" t="s">
        <v>5</v>
      </c>
      <c r="B8" s="10" t="s">
        <v>12</v>
      </c>
      <c r="C8" s="6">
        <v>0</v>
      </c>
      <c r="D8" s="6">
        <v>0</v>
      </c>
      <c r="E8" s="6">
        <v>0</v>
      </c>
      <c r="F8" s="6"/>
      <c r="G8" s="37">
        <v>0</v>
      </c>
    </row>
    <row r="9" spans="1:7" ht="12.75">
      <c r="A9" s="8" t="s">
        <v>6</v>
      </c>
      <c r="B9" s="9" t="s">
        <v>14</v>
      </c>
      <c r="C9" s="8">
        <f>SUM(C6:C8)</f>
        <v>0</v>
      </c>
      <c r="D9" s="8">
        <f>SUM(D6:D8)</f>
        <v>0</v>
      </c>
      <c r="E9" s="8">
        <f>SUM(E6:E8)</f>
        <v>0</v>
      </c>
      <c r="F9" s="8"/>
      <c r="G9" s="38">
        <v>0</v>
      </c>
    </row>
    <row r="10" spans="1:7" ht="12.75">
      <c r="A10" s="32" t="s">
        <v>7</v>
      </c>
      <c r="B10" s="7" t="s">
        <v>16</v>
      </c>
      <c r="C10" s="6">
        <v>0</v>
      </c>
      <c r="D10" s="6">
        <v>0</v>
      </c>
      <c r="E10" s="6">
        <v>0</v>
      </c>
      <c r="F10" s="6"/>
      <c r="G10" s="37">
        <v>0</v>
      </c>
    </row>
    <row r="11" spans="1:7" ht="12.75">
      <c r="A11" s="32" t="s">
        <v>9</v>
      </c>
      <c r="B11" s="7" t="s">
        <v>18</v>
      </c>
      <c r="C11" s="6">
        <v>0</v>
      </c>
      <c r="D11" s="6">
        <v>0</v>
      </c>
      <c r="E11" s="6">
        <v>0</v>
      </c>
      <c r="F11" s="6"/>
      <c r="G11" s="37">
        <v>0</v>
      </c>
    </row>
    <row r="12" spans="1:7" ht="25.5">
      <c r="A12" s="8" t="s">
        <v>11</v>
      </c>
      <c r="B12" s="46" t="s">
        <v>19</v>
      </c>
      <c r="C12" s="8">
        <v>0</v>
      </c>
      <c r="D12" s="8">
        <v>0</v>
      </c>
      <c r="E12" s="8">
        <v>0</v>
      </c>
      <c r="F12" s="8"/>
      <c r="G12" s="38">
        <v>0</v>
      </c>
    </row>
    <row r="13" spans="1:7" ht="25.5">
      <c r="A13" s="32" t="s">
        <v>13</v>
      </c>
      <c r="B13" s="10" t="s">
        <v>20</v>
      </c>
      <c r="C13" s="6">
        <v>0</v>
      </c>
      <c r="D13" s="6">
        <v>0</v>
      </c>
      <c r="E13" s="6">
        <v>0</v>
      </c>
      <c r="F13" s="6"/>
      <c r="G13" s="37">
        <v>0</v>
      </c>
    </row>
    <row r="14" spans="1:7" ht="25.5">
      <c r="A14" s="32" t="s">
        <v>15</v>
      </c>
      <c r="B14" s="47" t="s">
        <v>49</v>
      </c>
      <c r="C14" s="6">
        <v>600</v>
      </c>
      <c r="D14" s="6">
        <v>600</v>
      </c>
      <c r="E14" s="25">
        <v>305</v>
      </c>
      <c r="F14" s="33">
        <f>E14/D14</f>
        <v>0.5083333333333333</v>
      </c>
      <c r="G14" s="39">
        <v>600</v>
      </c>
    </row>
    <row r="15" spans="1:7" ht="12.75">
      <c r="A15" s="8" t="s">
        <v>17</v>
      </c>
      <c r="B15" s="9" t="s">
        <v>23</v>
      </c>
      <c r="C15" s="8">
        <f>C13+C14</f>
        <v>600</v>
      </c>
      <c r="D15" s="8">
        <f>D13+D14</f>
        <v>600</v>
      </c>
      <c r="E15" s="8">
        <f>E13+E14</f>
        <v>305</v>
      </c>
      <c r="F15" s="34">
        <f>E15/D15</f>
        <v>0.5083333333333333</v>
      </c>
      <c r="G15" s="40">
        <f>SUM(G14)</f>
        <v>600</v>
      </c>
    </row>
    <row r="16" spans="1:7" ht="25.5">
      <c r="A16" s="32" t="s">
        <v>21</v>
      </c>
      <c r="B16" s="10" t="s">
        <v>27</v>
      </c>
      <c r="C16" s="6">
        <v>9000</v>
      </c>
      <c r="D16" s="6">
        <v>9000</v>
      </c>
      <c r="E16" s="6">
        <v>798</v>
      </c>
      <c r="F16" s="6">
        <v>0</v>
      </c>
      <c r="G16" s="37">
        <v>8965</v>
      </c>
    </row>
    <row r="17" spans="1:7" s="11" customFormat="1" ht="25.5">
      <c r="A17" s="8" t="s">
        <v>22</v>
      </c>
      <c r="B17" s="46" t="s">
        <v>29</v>
      </c>
      <c r="C17" s="8">
        <f>SUM(C16)</f>
        <v>9000</v>
      </c>
      <c r="D17" s="8">
        <f>SUM(D16)</f>
        <v>9000</v>
      </c>
      <c r="E17" s="8">
        <f>SUM(E16)</f>
        <v>798</v>
      </c>
      <c r="F17" s="34">
        <f>E17/D17</f>
        <v>0.08866666666666667</v>
      </c>
      <c r="G17" s="40">
        <f>SUM(G16:G16)</f>
        <v>8965</v>
      </c>
    </row>
    <row r="18" spans="1:7" ht="14.25" customHeight="1">
      <c r="A18" s="32" t="s">
        <v>24</v>
      </c>
      <c r="B18" s="7" t="s">
        <v>31</v>
      </c>
      <c r="C18" s="6">
        <v>0</v>
      </c>
      <c r="D18" s="6">
        <v>0</v>
      </c>
      <c r="E18" s="6">
        <v>0</v>
      </c>
      <c r="F18" s="6">
        <v>0</v>
      </c>
      <c r="G18" s="37">
        <v>0</v>
      </c>
    </row>
    <row r="19" spans="1:7" ht="13.5" customHeight="1">
      <c r="A19" s="32" t="s">
        <v>25</v>
      </c>
      <c r="B19" s="7" t="s">
        <v>32</v>
      </c>
      <c r="C19" s="6">
        <v>0</v>
      </c>
      <c r="D19" s="6">
        <v>0</v>
      </c>
      <c r="E19" s="6">
        <v>0</v>
      </c>
      <c r="F19" s="6">
        <v>0</v>
      </c>
      <c r="G19" s="37">
        <v>0</v>
      </c>
    </row>
    <row r="20" spans="1:7" ht="25.5">
      <c r="A20" s="8" t="s">
        <v>26</v>
      </c>
      <c r="B20" s="46" t="s">
        <v>48</v>
      </c>
      <c r="C20" s="8">
        <v>0</v>
      </c>
      <c r="D20" s="8">
        <v>0</v>
      </c>
      <c r="E20" s="8">
        <v>0</v>
      </c>
      <c r="F20" s="8">
        <v>0</v>
      </c>
      <c r="G20" s="38">
        <v>0</v>
      </c>
    </row>
    <row r="21" spans="1:7" ht="25.5">
      <c r="A21" s="32" t="s">
        <v>28</v>
      </c>
      <c r="B21" s="47" t="s">
        <v>47</v>
      </c>
      <c r="C21" s="6">
        <v>0</v>
      </c>
      <c r="D21" s="6">
        <v>0</v>
      </c>
      <c r="E21" s="6">
        <v>0</v>
      </c>
      <c r="F21" s="6">
        <v>0</v>
      </c>
      <c r="G21" s="37">
        <v>0</v>
      </c>
    </row>
    <row r="22" spans="1:7" ht="13.5" customHeight="1">
      <c r="A22" s="8" t="s">
        <v>30</v>
      </c>
      <c r="B22" s="9" t="s">
        <v>33</v>
      </c>
      <c r="C22" s="8">
        <v>0</v>
      </c>
      <c r="D22" s="8">
        <v>0</v>
      </c>
      <c r="E22" s="8">
        <v>0</v>
      </c>
      <c r="F22" s="8">
        <v>0</v>
      </c>
      <c r="G22" s="38">
        <v>0</v>
      </c>
    </row>
    <row r="23" spans="1:7" ht="15.75" customHeight="1">
      <c r="A23" s="12"/>
      <c r="B23" s="13" t="s">
        <v>34</v>
      </c>
      <c r="C23" s="24">
        <f>SUM(C9+C12+C15+C17+C20+C22)</f>
        <v>9600</v>
      </c>
      <c r="D23" s="24">
        <f>SUM(D9+D12+D15+D17+D20+D22)</f>
        <v>9600</v>
      </c>
      <c r="E23" s="24">
        <f>SUM(E9+E12+E15+E17+E20+E22)</f>
        <v>1103</v>
      </c>
      <c r="F23" s="35">
        <f>E23/D23</f>
        <v>0.11489583333333334</v>
      </c>
      <c r="G23" s="41">
        <f>G17+G15</f>
        <v>9565</v>
      </c>
    </row>
    <row r="24" spans="1:6" ht="16.5" customHeight="1">
      <c r="A24" s="14"/>
      <c r="B24" s="15"/>
      <c r="C24" s="16"/>
      <c r="D24" s="16"/>
      <c r="E24" s="16"/>
      <c r="F24" s="16"/>
    </row>
    <row r="25" spans="1:6" ht="12.75">
      <c r="A25" s="17"/>
      <c r="B25" s="18"/>
      <c r="C25" s="19"/>
      <c r="D25" s="19"/>
      <c r="E25" s="19"/>
      <c r="F25" s="19"/>
    </row>
    <row r="26" spans="1:6" ht="12.75">
      <c r="A26" s="17"/>
      <c r="B26" s="18"/>
      <c r="C26" s="19"/>
      <c r="D26" s="19"/>
      <c r="E26" s="19"/>
      <c r="F26" s="19"/>
    </row>
    <row r="27" spans="1:6" ht="13.5" customHeight="1">
      <c r="A27" s="20"/>
      <c r="B27" s="21"/>
      <c r="C27" s="22"/>
      <c r="D27" s="22"/>
      <c r="E27" s="22"/>
      <c r="F27" s="22"/>
    </row>
    <row r="28" spans="1:7" ht="25.5" customHeight="1">
      <c r="A28" s="23" t="s">
        <v>0</v>
      </c>
      <c r="B28" s="24" t="s">
        <v>1</v>
      </c>
      <c r="C28" s="3" t="s">
        <v>44</v>
      </c>
      <c r="D28" s="3" t="s">
        <v>45</v>
      </c>
      <c r="E28" s="3" t="s">
        <v>51</v>
      </c>
      <c r="F28" s="3" t="s">
        <v>46</v>
      </c>
      <c r="G28" s="3" t="s">
        <v>55</v>
      </c>
    </row>
    <row r="29" spans="1:7" ht="15" customHeight="1">
      <c r="A29" s="25"/>
      <c r="B29" s="26" t="s">
        <v>35</v>
      </c>
      <c r="C29" s="27"/>
      <c r="D29" s="27"/>
      <c r="E29" s="27"/>
      <c r="F29" s="27"/>
      <c r="G29" s="42"/>
    </row>
    <row r="30" spans="1:7" ht="13.5" customHeight="1">
      <c r="A30" s="8" t="s">
        <v>3</v>
      </c>
      <c r="B30" s="9" t="s">
        <v>36</v>
      </c>
      <c r="C30" s="8">
        <v>0</v>
      </c>
      <c r="D30" s="8">
        <v>0</v>
      </c>
      <c r="E30" s="8">
        <v>798</v>
      </c>
      <c r="F30" s="33"/>
      <c r="G30" s="40">
        <v>6025</v>
      </c>
    </row>
    <row r="31" spans="1:7" ht="13.5" customHeight="1">
      <c r="A31" s="8"/>
      <c r="B31" s="31" t="s">
        <v>57</v>
      </c>
      <c r="C31" s="6"/>
      <c r="D31" s="6"/>
      <c r="E31" s="6"/>
      <c r="F31" s="43"/>
      <c r="G31" s="44">
        <v>5000</v>
      </c>
    </row>
    <row r="32" spans="1:7" ht="13.5" customHeight="1">
      <c r="A32" s="8"/>
      <c r="B32" s="31" t="s">
        <v>56</v>
      </c>
      <c r="C32" s="6"/>
      <c r="D32" s="6"/>
      <c r="E32" s="6"/>
      <c r="F32" s="43"/>
      <c r="G32" s="44">
        <v>1025</v>
      </c>
    </row>
    <row r="33" spans="1:7" ht="12.75">
      <c r="A33" s="8" t="s">
        <v>4</v>
      </c>
      <c r="B33" s="9" t="s">
        <v>37</v>
      </c>
      <c r="C33" s="8">
        <f>C34+C35+C36</f>
        <v>9600</v>
      </c>
      <c r="D33" s="8">
        <f>D34+D35+D36</f>
        <v>9600</v>
      </c>
      <c r="E33" s="8">
        <f>E34+E35+E36</f>
        <v>2885</v>
      </c>
      <c r="F33" s="34">
        <f>E33/D33</f>
        <v>0.30052083333333335</v>
      </c>
      <c r="G33" s="40">
        <f>SUM(G34:G36)</f>
        <v>3540</v>
      </c>
    </row>
    <row r="34" spans="1:7" ht="12.75">
      <c r="A34" s="6"/>
      <c r="B34" s="31" t="s">
        <v>42</v>
      </c>
      <c r="C34" s="6">
        <v>8000</v>
      </c>
      <c r="D34" s="6">
        <v>8000</v>
      </c>
      <c r="E34" s="6">
        <v>0</v>
      </c>
      <c r="F34" s="33"/>
      <c r="G34" s="39">
        <v>2540</v>
      </c>
    </row>
    <row r="35" spans="1:7" ht="12.75">
      <c r="A35" s="6"/>
      <c r="B35" s="31" t="s">
        <v>43</v>
      </c>
      <c r="C35" s="6">
        <v>1600</v>
      </c>
      <c r="D35" s="6">
        <v>1600</v>
      </c>
      <c r="E35" s="6">
        <v>1350</v>
      </c>
      <c r="F35" s="33">
        <f>E35/D35</f>
        <v>0.84375</v>
      </c>
      <c r="G35" s="39">
        <v>0</v>
      </c>
    </row>
    <row r="36" spans="1:7" ht="12.75">
      <c r="A36" s="6"/>
      <c r="B36" s="31" t="s">
        <v>53</v>
      </c>
      <c r="C36" s="6">
        <v>0</v>
      </c>
      <c r="D36" s="6">
        <v>0</v>
      </c>
      <c r="E36" s="6">
        <v>1535</v>
      </c>
      <c r="F36" s="33"/>
      <c r="G36" s="39">
        <v>1000</v>
      </c>
    </row>
    <row r="37" spans="1:7" ht="12.75">
      <c r="A37" s="6" t="s">
        <v>5</v>
      </c>
      <c r="B37" s="7" t="s">
        <v>38</v>
      </c>
      <c r="C37" s="6">
        <v>0</v>
      </c>
      <c r="D37" s="6">
        <v>0</v>
      </c>
      <c r="E37" s="6">
        <v>0</v>
      </c>
      <c r="F37" s="33"/>
      <c r="G37" s="39">
        <v>0</v>
      </c>
    </row>
    <row r="38" spans="1:7" ht="25.5">
      <c r="A38" s="6" t="s">
        <v>6</v>
      </c>
      <c r="B38" s="10" t="s">
        <v>39</v>
      </c>
      <c r="C38" s="6">
        <v>0</v>
      </c>
      <c r="D38" s="6">
        <v>0</v>
      </c>
      <c r="E38" s="6">
        <v>0</v>
      </c>
      <c r="F38" s="33"/>
      <c r="G38" s="39">
        <v>0</v>
      </c>
    </row>
    <row r="39" spans="1:7" ht="12.75">
      <c r="A39" s="6" t="s">
        <v>7</v>
      </c>
      <c r="B39" s="31" t="s">
        <v>50</v>
      </c>
      <c r="C39" s="6">
        <v>0</v>
      </c>
      <c r="D39" s="6">
        <v>0</v>
      </c>
      <c r="E39" s="6">
        <v>100</v>
      </c>
      <c r="F39" s="33"/>
      <c r="G39" s="39">
        <v>0</v>
      </c>
    </row>
    <row r="40" spans="1:7" ht="12.75">
      <c r="A40" s="6" t="s">
        <v>9</v>
      </c>
      <c r="B40" s="7" t="s">
        <v>40</v>
      </c>
      <c r="C40" s="6">
        <v>0</v>
      </c>
      <c r="D40" s="6">
        <v>0</v>
      </c>
      <c r="E40" s="6">
        <v>0</v>
      </c>
      <c r="F40" s="33"/>
      <c r="G40" s="39">
        <v>0</v>
      </c>
    </row>
    <row r="41" spans="1:7" ht="16.5" customHeight="1">
      <c r="A41" s="28"/>
      <c r="B41" s="29" t="s">
        <v>41</v>
      </c>
      <c r="C41" s="3">
        <f>SUM(C30:C40)</f>
        <v>19200</v>
      </c>
      <c r="D41" s="3">
        <f>SUM(D30:D40)</f>
        <v>19200</v>
      </c>
      <c r="E41" s="3">
        <f>E40+E39+E38+E37+E33+E30</f>
        <v>3783</v>
      </c>
      <c r="F41" s="36">
        <f>E41/D41</f>
        <v>0.19703125</v>
      </c>
      <c r="G41" s="41">
        <f>SUM(G30,G33)</f>
        <v>9565</v>
      </c>
    </row>
    <row r="42" ht="15.75" customHeight="1">
      <c r="A42" s="30"/>
    </row>
    <row r="45" ht="17.25" customHeight="1"/>
  </sheetData>
  <sheetProtection/>
  <printOptions/>
  <pageMargins left="0.7875" right="0.7875" top="0.984027777777778" bottom="0.9840277777777778" header="0.5118055555555556" footer="0.5118055555555556"/>
  <pageSetup horizontalDpi="600" verticalDpi="600" orientation="portrait" paperSize="9" r:id="rId1"/>
  <headerFooter alignWithMargins="0">
    <oddHeader>&amp;C&amp;12 4.melléklet
a 2/2014. (II.05.) önkormányzati rendelethez
Az önkormányzat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2014-02-05T12:45:52Z</cp:lastPrinted>
  <dcterms:created xsi:type="dcterms:W3CDTF">2014-01-24T13:07:24Z</dcterms:created>
  <dcterms:modified xsi:type="dcterms:W3CDTF">2014-02-05T12:45:59Z</dcterms:modified>
  <cp:category/>
  <cp:version/>
  <cp:contentType/>
  <cp:contentStatus/>
</cp:coreProperties>
</file>