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<sst xmlns="http://schemas.openxmlformats.org/spreadsheetml/2006/main" count="32" uniqueCount="32">
  <si>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Közvilágítás</t>
  </si>
  <si>
    <t>Segélyezés</t>
  </si>
  <si>
    <t>Tartalék</t>
  </si>
  <si>
    <t>Kiadás összesen</t>
  </si>
  <si>
    <t>Város és községgazd.</t>
  </si>
  <si>
    <t>Működésre átadott pénzeszk.</t>
  </si>
  <si>
    <t>KIADÁSOK</t>
  </si>
  <si>
    <t>Felhalmozási kiadás</t>
  </si>
  <si>
    <t>Működési kiadás</t>
  </si>
  <si>
    <t>Közfoglalk.</t>
  </si>
  <si>
    <t>Önkormányzat ig. tev (személyi, dologi)</t>
  </si>
  <si>
    <t>Közművelődés</t>
  </si>
  <si>
    <t>Finanszírozási kiadás</t>
  </si>
  <si>
    <t>Költségvetési kiadások összesen</t>
  </si>
  <si>
    <t>Finanszírozási kiadások összesen</t>
  </si>
  <si>
    <t>Áht-n belüli megelőleg visszafiz</t>
  </si>
  <si>
    <t>2019.évi terv</t>
  </si>
  <si>
    <t>Normatíva visszafiz.</t>
  </si>
  <si>
    <t>Eszköz, gép beszerzés</t>
  </si>
  <si>
    <t>mód. javaslat</t>
  </si>
  <si>
    <t xml:space="preserve">2019.évi mód terv </t>
  </si>
  <si>
    <t>2019.évi teljesítés</t>
  </si>
  <si>
    <t>Bakonya Községi Önkormányzat</t>
  </si>
  <si>
    <t>Ingatlan felújítás</t>
  </si>
  <si>
    <t>Köztemető</t>
  </si>
  <si>
    <t>Pályázat és tám.kezelés</t>
  </si>
  <si>
    <t>Közutak, hidak</t>
  </si>
  <si>
    <t>Településihulladék</t>
  </si>
  <si>
    <t>Településfejl.projekt.</t>
  </si>
  <si>
    <t>Zöldterület</t>
  </si>
  <si>
    <t>Önkorm.vagyonnal való gazd.</t>
  </si>
  <si>
    <t>Gyermekétkeztetés, gyermekvéd.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</si>
</sst>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  <numFmt numFmtId="167" formatCode="[$-40E]yyyy\.\ mmmm\ d\.\,\ dddd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166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 wrapText="1"/>
    </xf>
    <xf numFmtId="3" fontId="4" fillId="0" borderId="12" xfId="0" applyNumberFormat="1" applyFont="1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Q22" sqref="Q22"/>
    </sheetView>
  </sheetViews>
  <sheetFormatPr defaultColWidth="9.140625" defaultRowHeight="12.75"/>
  <cols>
    <col min="1" max="1" width="19.421875" style="1" customWidth="1"/>
    <col min="2" max="2" width="13.8515625" style="1" customWidth="1"/>
    <col min="3" max="3" width="14.57421875" style="1" customWidth="1"/>
    <col min="4" max="4" width="14.7109375" style="1" customWidth="1"/>
    <col min="5" max="5" width="14.57421875" style="1" customWidth="1"/>
    <col min="6" max="8" width="9.140625" style="1" customWidth="1"/>
    <col min="9" max="9" width="11.00390625" style="1" bestFit="1" customWidth="1"/>
    <col min="10" max="16384" width="9.140625" style="1" customWidth="1"/>
  </cols>
  <sheetData>
    <row r="1" ht="15">
      <c r="A1" s="2" t="s">
        <v>22</v>
      </c>
    </row>
    <row r="2" ht="15.75">
      <c r="A2" s="18" t="s">
        <v>6</v>
      </c>
    </row>
    <row r="3" spans="1:5" s="4" customFormat="1" ht="44.25" customHeight="1" thickBot="1">
      <c r="A3" s="3"/>
      <c r="B3" s="16" t="s">
        <v>16</v>
      </c>
      <c r="C3" s="16" t="s">
        <v>19</v>
      </c>
      <c r="D3" s="16" t="s">
        <v>20</v>
      </c>
      <c r="E3" s="16" t="s">
        <v>21</v>
      </c>
    </row>
    <row r="4" spans="1:5" ht="43.5" thickBot="1">
      <c r="A4" s="7" t="s">
        <v>10</v>
      </c>
      <c r="B4" s="19">
        <v>9000000</v>
      </c>
      <c r="C4" s="19">
        <v>8678633</v>
      </c>
      <c r="D4" s="19">
        <f>SUM(B4:B4:C4)</f>
        <v>17678633</v>
      </c>
      <c r="E4" s="19">
        <v>15678633</v>
      </c>
    </row>
    <row r="5" spans="1:5" ht="15" thickBot="1">
      <c r="A5" s="15" t="s">
        <v>24</v>
      </c>
      <c r="B5" s="25">
        <v>200000</v>
      </c>
      <c r="C5" s="25"/>
      <c r="D5" s="19">
        <f>SUM(B5:B5:C5)</f>
        <v>200000</v>
      </c>
      <c r="E5" s="25">
        <v>179940</v>
      </c>
    </row>
    <row r="6" spans="1:5" ht="29.25" thickBot="1">
      <c r="A6" s="15" t="s">
        <v>25</v>
      </c>
      <c r="B6" s="25">
        <v>17192</v>
      </c>
      <c r="C6" s="25">
        <v>7197216</v>
      </c>
      <c r="D6" s="19">
        <f>SUM(B6:B6:C6)</f>
        <v>7214408</v>
      </c>
      <c r="E6" s="25">
        <v>17192</v>
      </c>
    </row>
    <row r="7" spans="1:5" ht="29.25" thickBot="1">
      <c r="A7" s="27" t="s">
        <v>30</v>
      </c>
      <c r="B7" s="20">
        <v>5000000</v>
      </c>
      <c r="C7" s="20">
        <v>1776921</v>
      </c>
      <c r="D7" s="19">
        <f>SUM(B7:B7:C7)</f>
        <v>6776921</v>
      </c>
      <c r="E7" s="20">
        <v>6776921</v>
      </c>
    </row>
    <row r="8" spans="1:5" ht="15" thickBot="1">
      <c r="A8" s="8" t="s">
        <v>9</v>
      </c>
      <c r="B8" s="20">
        <v>6416000</v>
      </c>
      <c r="C8" s="20">
        <v>2000000</v>
      </c>
      <c r="D8" s="19">
        <f>SUM(B8:B8:C8)</f>
        <v>8416000</v>
      </c>
      <c r="E8" s="20">
        <v>8416640</v>
      </c>
    </row>
    <row r="9" spans="1:5" ht="15" thickBot="1">
      <c r="A9" s="8" t="s">
        <v>26</v>
      </c>
      <c r="B9" s="20">
        <v>261930</v>
      </c>
      <c r="C9" s="20"/>
      <c r="D9" s="19">
        <f>SUM(B9:B9:C9)</f>
        <v>261930</v>
      </c>
      <c r="E9" s="20">
        <v>261930</v>
      </c>
    </row>
    <row r="10" spans="1:5" ht="15" thickBot="1">
      <c r="A10" s="8" t="s">
        <v>27</v>
      </c>
      <c r="B10" s="20">
        <v>2000000</v>
      </c>
      <c r="C10" s="20">
        <v>2000000</v>
      </c>
      <c r="D10" s="19">
        <f>SUM(B10:B10:C10)</f>
        <v>4000000</v>
      </c>
      <c r="E10" s="20">
        <v>3228064</v>
      </c>
    </row>
    <row r="11" spans="1:5" ht="15" thickBot="1">
      <c r="A11" s="8" t="s">
        <v>28</v>
      </c>
      <c r="B11" s="20">
        <v>200000</v>
      </c>
      <c r="C11" s="20"/>
      <c r="D11" s="19">
        <f>SUM(B11:B11:C11)</f>
        <v>200000</v>
      </c>
      <c r="E11" s="20">
        <v>141900</v>
      </c>
    </row>
    <row r="12" spans="1:5" ht="15" thickBot="1">
      <c r="A12" s="8" t="s">
        <v>0</v>
      </c>
      <c r="B12" s="20">
        <v>801728</v>
      </c>
      <c r="C12" s="20"/>
      <c r="D12" s="19">
        <f>SUM(B12:B12:C12)</f>
        <v>801728</v>
      </c>
      <c r="E12" s="20">
        <v>801728</v>
      </c>
    </row>
    <row r="13" spans="1:5" ht="15" thickBot="1">
      <c r="A13" s="8" t="s">
        <v>29</v>
      </c>
      <c r="B13" s="20">
        <v>2375150</v>
      </c>
      <c r="C13" s="20">
        <v>2000000</v>
      </c>
      <c r="D13" s="19">
        <f>SUM(B13:B13:C13)</f>
        <v>4375150</v>
      </c>
      <c r="E13" s="20">
        <v>2874144</v>
      </c>
    </row>
    <row r="14" spans="1:5" ht="15" thickBot="1">
      <c r="A14" s="8" t="s">
        <v>4</v>
      </c>
      <c r="B14" s="20">
        <v>590000</v>
      </c>
      <c r="C14" s="20">
        <v>4977</v>
      </c>
      <c r="D14" s="19">
        <f>SUM(B14:C14)</f>
        <v>594977</v>
      </c>
      <c r="E14" s="20">
        <v>594977</v>
      </c>
    </row>
    <row r="15" spans="1:5" ht="15" thickBot="1">
      <c r="A15" s="8" t="s">
        <v>1</v>
      </c>
      <c r="B15" s="20">
        <v>6600000</v>
      </c>
      <c r="C15" s="20">
        <v>3437710</v>
      </c>
      <c r="D15" s="19">
        <f>SUM(B15:B15:C15)</f>
        <v>10037710</v>
      </c>
      <c r="E15" s="20">
        <v>4345134</v>
      </c>
    </row>
    <row r="16" spans="1:5" ht="29.25" thickBot="1">
      <c r="A16" s="27" t="s">
        <v>31</v>
      </c>
      <c r="B16" s="28"/>
      <c r="C16" s="20">
        <v>532257</v>
      </c>
      <c r="D16" s="19">
        <f>SUM(B16:C16)</f>
        <v>532257</v>
      </c>
      <c r="E16" s="20">
        <v>532257</v>
      </c>
    </row>
    <row r="17" spans="1:5" ht="15" thickBot="1">
      <c r="A17" s="8" t="s">
        <v>11</v>
      </c>
      <c r="B17" s="20">
        <v>1800000</v>
      </c>
      <c r="C17" s="20">
        <v>2646078</v>
      </c>
      <c r="D17" s="19">
        <f>SUM(B17:B17:C17)</f>
        <v>4446078</v>
      </c>
      <c r="E17" s="20">
        <v>4446078</v>
      </c>
    </row>
    <row r="18" spans="1:9" ht="29.25" thickBot="1">
      <c r="A18" s="9" t="s">
        <v>5</v>
      </c>
      <c r="B18" s="20">
        <v>5875000</v>
      </c>
      <c r="C18" s="20">
        <v>5635113</v>
      </c>
      <c r="D18" s="19">
        <f>SUM(B18:B18:C18)</f>
        <v>11510113</v>
      </c>
      <c r="E18" s="20">
        <v>11049113</v>
      </c>
      <c r="H18" s="26"/>
      <c r="I18" s="26"/>
    </row>
    <row r="19" spans="1:5" ht="29.25" thickBot="1">
      <c r="A19" s="9" t="s">
        <v>17</v>
      </c>
      <c r="B19" s="20"/>
      <c r="C19" s="20">
        <v>733878</v>
      </c>
      <c r="D19" s="19">
        <f>SUM(B19:B19:C19)</f>
        <v>733878</v>
      </c>
      <c r="E19" s="20">
        <v>733878</v>
      </c>
    </row>
    <row r="20" spans="1:5" ht="15" thickBot="1">
      <c r="A20" s="8" t="s">
        <v>2</v>
      </c>
      <c r="B20" s="20">
        <v>886000</v>
      </c>
      <c r="C20" s="20">
        <v>4733867</v>
      </c>
      <c r="D20" s="19">
        <f>SUM(B20:B20:C20)</f>
        <v>5619867</v>
      </c>
      <c r="E20" s="20"/>
    </row>
    <row r="21" spans="1:5" s="5" customFormat="1" ht="15.75" thickBot="1">
      <c r="A21" s="10" t="s">
        <v>8</v>
      </c>
      <c r="B21" s="21">
        <f>SUM(B4:B20)</f>
        <v>42023000</v>
      </c>
      <c r="C21" s="21">
        <f>SUM(C4:C20)</f>
        <v>41376650</v>
      </c>
      <c r="D21" s="24">
        <f>SUM(B21:B21:C21)</f>
        <v>83399650</v>
      </c>
      <c r="E21" s="21">
        <f>SUM(E4:E20)</f>
        <v>60078529</v>
      </c>
    </row>
    <row r="22" spans="1:5" ht="15" thickBot="1">
      <c r="A22" s="11" t="s">
        <v>23</v>
      </c>
      <c r="B22" s="20">
        <v>15400000</v>
      </c>
      <c r="C22" s="20">
        <v>-10146928</v>
      </c>
      <c r="D22" s="19">
        <f>SUM(B22:B22:C22)</f>
        <v>5253072</v>
      </c>
      <c r="E22" s="20">
        <v>5253072</v>
      </c>
    </row>
    <row r="23" spans="1:5" ht="15" thickBot="1">
      <c r="A23" s="11" t="s">
        <v>18</v>
      </c>
      <c r="B23" s="20">
        <v>50000</v>
      </c>
      <c r="C23" s="20">
        <v>1743062</v>
      </c>
      <c r="D23" s="19">
        <f>SUM(B23:B23:C23)</f>
        <v>1793062</v>
      </c>
      <c r="E23" s="20">
        <v>1793062</v>
      </c>
    </row>
    <row r="24" spans="1:5" ht="15">
      <c r="A24" s="12" t="s">
        <v>7</v>
      </c>
      <c r="B24" s="22">
        <f>SUM(B22:B23)</f>
        <v>15450000</v>
      </c>
      <c r="C24" s="22">
        <f>SUM(C22:C23)</f>
        <v>-8403866</v>
      </c>
      <c r="D24" s="24">
        <f>SUM(B24:B24:C24)</f>
        <v>7046134</v>
      </c>
      <c r="E24" s="22">
        <f>SUM(E22:E23)</f>
        <v>7046134</v>
      </c>
    </row>
    <row r="25" spans="1:5" ht="45.75" thickBot="1">
      <c r="A25" s="14" t="s">
        <v>13</v>
      </c>
      <c r="B25" s="22">
        <f>B21+B24</f>
        <v>57473000</v>
      </c>
      <c r="C25" s="22">
        <f>C21+C24</f>
        <v>32972784</v>
      </c>
      <c r="D25" s="22">
        <f>D21+D24</f>
        <v>90445784</v>
      </c>
      <c r="E25" s="22">
        <f>E21+E24</f>
        <v>67124663</v>
      </c>
    </row>
    <row r="26" spans="1:5" s="17" customFormat="1" ht="43.5" thickBot="1">
      <c r="A26" s="15" t="s">
        <v>15</v>
      </c>
      <c r="B26" s="23"/>
      <c r="C26" s="23"/>
      <c r="D26" s="19">
        <f>SUM(B26:B26:C26)</f>
        <v>0</v>
      </c>
      <c r="E26" s="23"/>
    </row>
    <row r="27" spans="1:5" ht="29.25" thickBot="1">
      <c r="A27" s="15" t="s">
        <v>12</v>
      </c>
      <c r="B27" s="23">
        <v>0</v>
      </c>
      <c r="C27" s="23"/>
      <c r="D27" s="19">
        <f>SUM(B27:B27:C27)</f>
        <v>0</v>
      </c>
      <c r="E27" s="23">
        <v>0</v>
      </c>
    </row>
    <row r="28" spans="1:5" ht="45.75" thickBot="1">
      <c r="A28" s="14" t="s">
        <v>14</v>
      </c>
      <c r="B28" s="22">
        <f>B26+B27</f>
        <v>0</v>
      </c>
      <c r="C28" s="22"/>
      <c r="D28" s="19">
        <f>SUM(B28:B28:C28)</f>
        <v>0</v>
      </c>
      <c r="E28" s="22">
        <f>E26+E27</f>
        <v>0</v>
      </c>
    </row>
    <row r="29" spans="1:5" ht="15">
      <c r="A29" s="13" t="s">
        <v>3</v>
      </c>
      <c r="B29" s="24">
        <f>B21+B24++B28</f>
        <v>57473000</v>
      </c>
      <c r="C29" s="24">
        <f>C21+C24+C28</f>
        <v>32972784</v>
      </c>
      <c r="D29" s="24">
        <f>SUM(B29:B29:C29)</f>
        <v>90445784</v>
      </c>
      <c r="E29" s="24">
        <f>E21+E24++E28</f>
        <v>67124663</v>
      </c>
    </row>
    <row r="30" ht="15.75">
      <c r="A30" s="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&amp;L2.sz.mell. a 9/2020.(VII.17.) Ök.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Orfű Községi Önkormányzat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Endre Antalné</dc:creator>
  <cp:keywords/>
  <dc:description/>
  <cp:lastModifiedBy>User</cp:lastModifiedBy>
  <cp:lastPrinted>2020-07-09T07:23:24Z</cp:lastPrinted>
  <dcterms:created xsi:type="dcterms:W3CDTF">2006-01-25T10:16:46Z</dcterms:created>
  <dcterms:modified xsi:type="dcterms:W3CDTF">2020-07-31T07:53:18Z</dcterms:modified>
  <cp:category/>
  <cp:version/>
  <cp:contentType/>
  <cp:contentStatus/>
</cp:coreProperties>
</file>