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1. sz. mell." sheetId="1" r:id="rId1"/>
  </sheets>
  <definedNames>
    <definedName name="_xlfn.IFERROR" hidden="1">#NAME?</definedName>
    <definedName name="_xlnm.Print_Area" localSheetId="0">'1.1.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<sst xmlns="http://schemas.openxmlformats.org/spreadsheetml/2006/main" count="292" uniqueCount="248">
  <si>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</si>
  <si>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</si>
  <si>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</si>
  <si>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</si>
  <si>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</si>
  <si>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</si>
  <si>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</si>
  <si>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</si>
  <si>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</si>
  <si>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</si>
  <si>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</si>
  <si>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</si>
  <si>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</si>
  <si>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</si>
  <si>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</si>
  <si>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</si>
  <si>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</si>
  <si>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</si>
  <si>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</si>
  <si>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</si>
  <si>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</si>
  <si>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</si>
  <si>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</si>
  <si>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</si>
  <si>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</si>
  <si>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</si>
  <si>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</si>
  <si>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</si>
  <si>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</si>
  <si>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</si>
  <si>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</si>
  <si>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</si>
  <si>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</si>
  <si>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</si>
  <si>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</si>
  <si>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</si>
  <si>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</si>
  <si>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</si>
  <si>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</si>
  <si>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</si>
  <si>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</si>
  <si>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</si>
  <si>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</si>
  <si>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</si>
  <si>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</si>
  <si>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</si>
  <si>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</si>
  <si>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</si>
  <si>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</si>
  <si>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</si>
  <si>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</si>
  <si>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</si>
  <si>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</si>
  <si>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</si>
  <si>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</si>
  <si>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</si>
  <si>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</si>
  <si>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</si>
  <si>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</si>
  <si>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</si>
  <si>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</si>
  <si>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</si>
  <si>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</si>
  <si>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</si>
  <si>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</si>
  <si>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</si>
  <si>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</si>
  <si>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</si>
  <si>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</si>
  <si>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</si>
  <si>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</si>
  <si>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</si>
  <si>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</si>
  <si>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</si>
  <si>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</si>
  <si>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</si>
  <si>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</si>
  <si>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</si>
  <si>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</si>
  <si>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</si>
  <si>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</si>
  <si>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</si>
  <si>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</si>
  <si>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</si>
  <si>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</si>
  <si>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</si>
  <si>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</si>
  <si>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</si>
  <si>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</si>
  <si>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</si>
  <si>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</si>
  <si>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</si>
  <si>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</si>
  <si>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</si>
  <si>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</si>
  <si>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</si>
  <si>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</si>
  <si>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</si>
  <si>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</si>
  <si>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</si>
  <si>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</si>
  <si>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</si>
  <si>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</si>
  <si>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</si>
  <si>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</si>
  <si>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</si>
  <si>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</si>
  <si>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</si>
  <si>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</si>
  <si>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</si>
  <si>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</si>
  <si>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</si>
  <si>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</si>
  <si>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</si>
  <si>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</si>
  <si>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</si>
  <si>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</si>
  <si>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</si>
  <si>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</si>
  <si>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</si>
  <si>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</si>
  <si>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</si>
  <si>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</si>
  <si>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</si>
  <si>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</si>
  <si>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</si>
  <si>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</si>
  <si>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</si>
  <si>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</si>
  <si>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</si>
  <si>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</si>
  <si>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</si>
  <si>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</si>
  <si>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</si>
  <si>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</si>
  <si>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</si>
  <si>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</si>
  <si>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</si>
  <si>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</si>
  <si>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</si>
  <si>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</si>
  <si>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</si>
  <si>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</si>
  <si>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</si>
  <si>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</si>
  <si>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</si>
  <si>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</si>
  <si>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</si>
  <si>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</si>
  <si>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</si>
  <si>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</si>
  <si>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</si>
  <si>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</si>
  <si>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</si>
  <si>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</si>
  <si>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</si>
  <si>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</si>
  <si>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</si>
  <si>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</si>
  <si>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</si>
  <si>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</si>
  <si>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</si>
  <si>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</si>
  <si>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</si>
  <si>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</si>
  <si>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</si>
  <si>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</si>
  <si>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</si>
  <si>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</si>
  <si>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</si>
  <si>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</si>
  <si>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</si>
  <si>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</si>
  <si>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</si>
  <si>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</si>
  <si>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</si>
  <si>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</si>
  <si>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</si>
  <si>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</si>
  <si>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</si>
  <si>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</si>
  <si>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</si>
  <si>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</si>
  <si>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</si>
  <si>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</si>
  <si>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</si>
  <si>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</si>
  <si>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</si>
  <si>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</si>
  <si>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</si>
  <si>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</si>
  <si>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</si>
  <si>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</si>
  <si>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</si>
  <si>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</si>
  <si>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</si>
  <si>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</si>
  <si>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</si>
  <si>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</si>
  <si>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</si>
  <si>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</si>
  <si>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</si>
  <si>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</si>
  <si>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</si>
  <si>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</si>
  <si>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</si>
  <si>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</si>
  <si>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</si>
  <si>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</si>
  <si>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</si>
  <si>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</si>
  <si>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</si>
  <si>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</si>
  <si>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</si>
  <si>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</si>
  <si>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</si>
  <si>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</si>
  <si>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</si>
  <si>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</si>
  <si>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</si>
  <si>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</si>
  <si>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</si>
  <si>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</si>
  <si>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</si>
  <si>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</si>
  <si>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</si>
  <si>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</si>
  <si>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</si>
  <si>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</si>
  <si>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</si>
  <si>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</si>
  <si>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</si>
  <si>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</si>
  <si>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</si>
  <si>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</si>
  <si>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</si>
  <si>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</si>
  <si>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</si>
  <si>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</si>
  <si>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</si>
  <si>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</si>
  <si>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</si>
  <si>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</si>
  <si>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</si>
  <si>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</si>
  <si>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2014. évi előirányzat</t>
  </si>
  <si>
    <t>Módosítás 2014.12.31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</si>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</sst>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56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56" applyFill="1" applyBorder="1" applyProtection="1">
      <alignment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21" xfId="56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Protection="1">
      <alignment/>
      <protection/>
    </xf>
    <xf numFmtId="0" fontId="21" fillId="0" borderId="21" xfId="56" applyFont="1" applyFill="1" applyBorder="1" applyProtection="1">
      <alignment/>
      <protection/>
    </xf>
    <xf numFmtId="0" fontId="16" fillId="0" borderId="24" xfId="56" applyFill="1" applyBorder="1" applyProtection="1">
      <alignment/>
      <protection/>
    </xf>
    <xf numFmtId="0" fontId="24" fillId="0" borderId="24" xfId="56" applyFont="1" applyFill="1" applyBorder="1" applyProtection="1">
      <alignment/>
      <protection/>
    </xf>
    <xf numFmtId="0" fontId="16" fillId="0" borderId="27" xfId="56" applyFill="1" applyBorder="1" applyProtection="1">
      <alignment/>
      <protection/>
    </xf>
    <xf numFmtId="0" fontId="16" fillId="0" borderId="40" xfId="56" applyFill="1" applyBorder="1" applyProtection="1">
      <alignment/>
      <protection/>
    </xf>
    <xf numFmtId="0" fontId="21" fillId="0" borderId="40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28" fillId="0" borderId="40" xfId="56" applyFont="1" applyFill="1" applyBorder="1" applyProtection="1">
      <alignment/>
      <protection/>
    </xf>
    <xf numFmtId="164" fontId="0" fillId="0" borderId="21" xfId="56" applyNumberFormat="1" applyFont="1" applyFill="1" applyBorder="1" applyProtection="1">
      <alignment/>
      <protection/>
    </xf>
    <xf numFmtId="164" fontId="21" fillId="0" borderId="21" xfId="56" applyNumberFormat="1" applyFont="1" applyFill="1" applyBorder="1" applyProtection="1">
      <alignment/>
      <protection/>
    </xf>
    <xf numFmtId="164" fontId="16" fillId="0" borderId="27" xfId="56" applyNumberFormat="1" applyFill="1" applyBorder="1" applyProtection="1">
      <alignment/>
      <protection/>
    </xf>
    <xf numFmtId="164" fontId="16" fillId="0" borderId="21" xfId="56" applyNumberFormat="1" applyFill="1" applyBorder="1" applyProtection="1">
      <alignment/>
      <protection/>
    </xf>
    <xf numFmtId="164" fontId="21" fillId="0" borderId="40" xfId="56" applyNumberFormat="1" applyFont="1" applyFill="1" applyBorder="1" applyProtection="1">
      <alignment/>
      <protection/>
    </xf>
    <xf numFmtId="164" fontId="16" fillId="0" borderId="40" xfId="56" applyNumberFormat="1" applyFill="1" applyBorder="1" applyProtection="1">
      <alignment/>
      <protection/>
    </xf>
    <xf numFmtId="164" fontId="0" fillId="0" borderId="40" xfId="56" applyNumberFormat="1" applyFon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9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13.375" style="1" customWidth="1"/>
    <col min="5" max="5" width="14.125" style="1" customWidth="1"/>
    <col min="6" max="16384" width="9.375" style="1" customWidth="1"/>
  </cols>
  <sheetData>
    <row r="1" spans="1:3" ht="15.75" customHeight="1">
      <c r="A1" s="105" t="s">
        <v>0</v>
      </c>
      <c r="B1" s="105"/>
      <c r="C1" s="105"/>
    </row>
    <row r="2" spans="1:3" ht="15.75" customHeight="1" thickBot="1">
      <c r="A2" s="104"/>
      <c r="B2" s="104"/>
      <c r="C2" s="2" t="s">
        <v>1</v>
      </c>
    </row>
    <row r="3" spans="1:5" ht="32.25" thickBot="1">
      <c r="A3" s="11" t="s">
        <v>2</v>
      </c>
      <c r="B3" s="12" t="s">
        <v>3</v>
      </c>
      <c r="C3" s="59" t="s">
        <v>245</v>
      </c>
      <c r="D3" s="87" t="s">
        <v>246</v>
      </c>
      <c r="E3" s="87" t="s">
        <v>247</v>
      </c>
    </row>
    <row r="4" spans="1:5" s="4" customFormat="1" ht="16.5" thickBot="1">
      <c r="A4" s="13">
        <v>1</v>
      </c>
      <c r="B4" s="14">
        <v>2</v>
      </c>
      <c r="C4" s="60">
        <v>3</v>
      </c>
      <c r="D4" s="71"/>
      <c r="E4" s="71"/>
    </row>
    <row r="5" spans="1:5" s="4" customFormat="1" ht="16.5" thickBot="1">
      <c r="A5" s="21" t="s">
        <v>4</v>
      </c>
      <c r="B5" s="16" t="s">
        <v>5</v>
      </c>
      <c r="C5" s="61">
        <v>21134</v>
      </c>
      <c r="D5" s="98">
        <f>+D8+D10+D11</f>
        <v>2042</v>
      </c>
      <c r="E5" s="89">
        <v>23176</v>
      </c>
    </row>
    <row r="6" spans="1:5" s="4" customFormat="1" ht="15.75">
      <c r="A6" s="22" t="s">
        <v>6</v>
      </c>
      <c r="B6" s="53" t="s">
        <v>7</v>
      </c>
      <c r="C6" s="62">
        <v>11049</v>
      </c>
      <c r="D6" s="88"/>
      <c r="E6" s="88">
        <v>11049</v>
      </c>
    </row>
    <row r="7" spans="1:5" s="4" customFormat="1" ht="15.75">
      <c r="A7" s="23" t="s">
        <v>8</v>
      </c>
      <c r="B7" s="46" t="s">
        <v>9</v>
      </c>
      <c r="C7" s="63"/>
      <c r="D7" s="71"/>
      <c r="E7" s="71"/>
    </row>
    <row r="8" spans="1:5" s="4" customFormat="1" ht="15.75">
      <c r="A8" s="23" t="s">
        <v>10</v>
      </c>
      <c r="B8" s="46" t="s">
        <v>11</v>
      </c>
      <c r="C8" s="63">
        <v>9316</v>
      </c>
      <c r="D8" s="97">
        <f>+E8-C8</f>
        <v>-538</v>
      </c>
      <c r="E8" s="71">
        <v>8778</v>
      </c>
    </row>
    <row r="9" spans="1:5" s="4" customFormat="1" ht="15.75">
      <c r="A9" s="23" t="s">
        <v>12</v>
      </c>
      <c r="B9" s="46" t="s">
        <v>13</v>
      </c>
      <c r="C9" s="63">
        <v>764</v>
      </c>
      <c r="D9" s="71"/>
      <c r="E9" s="71">
        <v>764</v>
      </c>
    </row>
    <row r="10" spans="1:5" s="4" customFormat="1" ht="15.75">
      <c r="A10" s="23" t="s">
        <v>14</v>
      </c>
      <c r="B10" s="46" t="s">
        <v>15</v>
      </c>
      <c r="C10" s="63">
        <v>5</v>
      </c>
      <c r="D10" s="97">
        <f>+E10-C10</f>
        <v>404</v>
      </c>
      <c r="E10" s="71">
        <v>409</v>
      </c>
    </row>
    <row r="11" spans="1:5" s="4" customFormat="1" ht="16.5" thickBot="1">
      <c r="A11" s="24" t="s">
        <v>16</v>
      </c>
      <c r="B11" s="45" t="s">
        <v>17</v>
      </c>
      <c r="C11" s="63"/>
      <c r="D11" s="71">
        <v>2176</v>
      </c>
      <c r="E11" s="71">
        <v>2176</v>
      </c>
    </row>
    <row r="12" spans="1:5" s="4" customFormat="1" ht="16.5" thickBot="1">
      <c r="A12" s="21" t="s">
        <v>18</v>
      </c>
      <c r="B12" s="20" t="s">
        <v>19</v>
      </c>
      <c r="C12" s="61"/>
      <c r="D12" s="71"/>
      <c r="E12" s="71"/>
    </row>
    <row r="13" spans="1:5" s="4" customFormat="1" ht="15.75">
      <c r="A13" s="22" t="s">
        <v>20</v>
      </c>
      <c r="B13" s="53" t="s">
        <v>21</v>
      </c>
      <c r="C13" s="62"/>
      <c r="D13" s="71"/>
      <c r="E13" s="71"/>
    </row>
    <row r="14" spans="1:5" s="4" customFormat="1" ht="15.75">
      <c r="A14" s="23" t="s">
        <v>22</v>
      </c>
      <c r="B14" s="46" t="s">
        <v>23</v>
      </c>
      <c r="C14" s="63"/>
      <c r="D14" s="71"/>
      <c r="E14" s="71"/>
    </row>
    <row r="15" spans="1:5" s="4" customFormat="1" ht="15.75">
      <c r="A15" s="23" t="s">
        <v>24</v>
      </c>
      <c r="B15" s="46" t="s">
        <v>25</v>
      </c>
      <c r="C15" s="63"/>
      <c r="D15" s="71"/>
      <c r="E15" s="71"/>
    </row>
    <row r="16" spans="1:5" s="4" customFormat="1" ht="15.75">
      <c r="A16" s="23" t="s">
        <v>26</v>
      </c>
      <c r="B16" s="46" t="s">
        <v>27</v>
      </c>
      <c r="C16" s="63"/>
      <c r="D16" s="71"/>
      <c r="E16" s="71"/>
    </row>
    <row r="17" spans="1:5" s="4" customFormat="1" ht="15.75">
      <c r="A17" s="23" t="s">
        <v>28</v>
      </c>
      <c r="B17" s="46" t="s">
        <v>29</v>
      </c>
      <c r="C17" s="63"/>
      <c r="D17" s="71"/>
      <c r="E17" s="71"/>
    </row>
    <row r="18" spans="1:5" s="4" customFormat="1" ht="16.5" thickBot="1">
      <c r="A18" s="24" t="s">
        <v>30</v>
      </c>
      <c r="B18" s="45" t="s">
        <v>31</v>
      </c>
      <c r="C18" s="64"/>
      <c r="D18" s="71"/>
      <c r="E18" s="71"/>
    </row>
    <row r="19" spans="1:5" s="4" customFormat="1" ht="16.5" thickBot="1">
      <c r="A19" s="21" t="s">
        <v>32</v>
      </c>
      <c r="B19" s="16" t="s">
        <v>33</v>
      </c>
      <c r="C19" s="61">
        <v>65767</v>
      </c>
      <c r="D19" s="71">
        <v>-38518</v>
      </c>
      <c r="E19" s="71">
        <v>27249</v>
      </c>
    </row>
    <row r="20" spans="1:5" s="4" customFormat="1" ht="15.75">
      <c r="A20" s="22" t="s">
        <v>34</v>
      </c>
      <c r="B20" s="53" t="s">
        <v>35</v>
      </c>
      <c r="C20" s="62"/>
      <c r="D20" s="71"/>
      <c r="E20" s="71"/>
    </row>
    <row r="21" spans="1:5" s="4" customFormat="1" ht="15.75">
      <c r="A21" s="23" t="s">
        <v>36</v>
      </c>
      <c r="B21" s="46" t="s">
        <v>37</v>
      </c>
      <c r="C21" s="63"/>
      <c r="D21" s="71"/>
      <c r="E21" s="71"/>
    </row>
    <row r="22" spans="1:5" s="4" customFormat="1" ht="15.75">
      <c r="A22" s="23" t="s">
        <v>38</v>
      </c>
      <c r="B22" s="46" t="s">
        <v>39</v>
      </c>
      <c r="C22" s="63"/>
      <c r="D22" s="71"/>
      <c r="E22" s="71"/>
    </row>
    <row r="23" spans="1:5" s="4" customFormat="1" ht="15.75">
      <c r="A23" s="23" t="s">
        <v>40</v>
      </c>
      <c r="B23" s="46" t="s">
        <v>41</v>
      </c>
      <c r="C23" s="63"/>
      <c r="D23" s="71"/>
      <c r="E23" s="71"/>
    </row>
    <row r="24" spans="1:5" s="4" customFormat="1" ht="15.75">
      <c r="A24" s="23" t="s">
        <v>42</v>
      </c>
      <c r="B24" s="46" t="s">
        <v>43</v>
      </c>
      <c r="C24" s="63">
        <v>65767</v>
      </c>
      <c r="D24" s="97">
        <f>+E24-C24</f>
        <v>-38518</v>
      </c>
      <c r="E24" s="71">
        <v>27249</v>
      </c>
    </row>
    <row r="25" spans="1:5" s="4" customFormat="1" ht="16.5" thickBot="1">
      <c r="A25" s="24" t="s">
        <v>44</v>
      </c>
      <c r="B25" s="45" t="s">
        <v>45</v>
      </c>
      <c r="C25" s="64"/>
      <c r="D25" s="71"/>
      <c r="E25" s="71"/>
    </row>
    <row r="26" spans="1:5" s="4" customFormat="1" ht="16.5" thickBot="1">
      <c r="A26" s="21" t="s">
        <v>46</v>
      </c>
      <c r="B26" s="16" t="s">
        <v>47</v>
      </c>
      <c r="C26" s="65">
        <f>+C30+C32</f>
        <v>4082</v>
      </c>
      <c r="D26" s="97">
        <f>+D30+D32</f>
        <v>-215</v>
      </c>
      <c r="E26" s="71">
        <f>+E30+E32</f>
        <v>3867</v>
      </c>
    </row>
    <row r="27" spans="1:5" s="4" customFormat="1" ht="15.75">
      <c r="A27" s="22" t="s">
        <v>48</v>
      </c>
      <c r="B27" s="53" t="s">
        <v>49</v>
      </c>
      <c r="C27" s="66"/>
      <c r="D27" s="71"/>
      <c r="E27" s="71"/>
    </row>
    <row r="28" spans="1:5" s="4" customFormat="1" ht="15.75">
      <c r="A28" s="23" t="s">
        <v>50</v>
      </c>
      <c r="B28" s="46" t="s">
        <v>51</v>
      </c>
      <c r="C28" s="63"/>
      <c r="D28" s="71"/>
      <c r="E28" s="71"/>
    </row>
    <row r="29" spans="1:5" s="4" customFormat="1" ht="15.75">
      <c r="A29" s="23" t="s">
        <v>52</v>
      </c>
      <c r="B29" s="46" t="s">
        <v>53</v>
      </c>
      <c r="C29" s="63"/>
      <c r="D29" s="71"/>
      <c r="E29" s="71"/>
    </row>
    <row r="30" spans="1:5" s="4" customFormat="1" ht="15.75">
      <c r="A30" s="23" t="s">
        <v>54</v>
      </c>
      <c r="B30" s="46" t="s">
        <v>55</v>
      </c>
      <c r="C30" s="63">
        <v>980</v>
      </c>
      <c r="D30" s="97">
        <f>+E30-C30</f>
        <v>-543</v>
      </c>
      <c r="E30" s="71">
        <v>437</v>
      </c>
    </row>
    <row r="31" spans="1:5" s="4" customFormat="1" ht="15.75">
      <c r="A31" s="23" t="s">
        <v>56</v>
      </c>
      <c r="B31" s="46" t="s">
        <v>57</v>
      </c>
      <c r="C31" s="63"/>
      <c r="D31" s="71"/>
      <c r="E31" s="71"/>
    </row>
    <row r="32" spans="1:5" s="4" customFormat="1" ht="16.5" thickBot="1">
      <c r="A32" s="24" t="s">
        <v>58</v>
      </c>
      <c r="B32" s="45" t="s">
        <v>59</v>
      </c>
      <c r="C32" s="64">
        <v>3102</v>
      </c>
      <c r="D32" s="97">
        <f>+E32-C32</f>
        <v>328</v>
      </c>
      <c r="E32" s="71">
        <v>3430</v>
      </c>
    </row>
    <row r="33" spans="1:5" s="4" customFormat="1" ht="16.5" thickBot="1">
      <c r="A33" s="21" t="s">
        <v>60</v>
      </c>
      <c r="B33" s="16" t="s">
        <v>61</v>
      </c>
      <c r="C33" s="61">
        <f>+C36+C39+C41+C43</f>
        <v>6969</v>
      </c>
      <c r="D33" s="98">
        <f>+D36+D39+D41+D43</f>
        <v>-1974</v>
      </c>
      <c r="E33" s="89">
        <f>+E36+E39+E41+E43</f>
        <v>4995</v>
      </c>
    </row>
    <row r="34" spans="1:5" s="4" customFormat="1" ht="15.75">
      <c r="A34" s="22" t="s">
        <v>62</v>
      </c>
      <c r="B34" s="53" t="s">
        <v>63</v>
      </c>
      <c r="C34" s="62"/>
      <c r="D34" s="71"/>
      <c r="E34" s="71"/>
    </row>
    <row r="35" spans="1:5" s="4" customFormat="1" ht="15.75">
      <c r="A35" s="23" t="s">
        <v>64</v>
      </c>
      <c r="B35" s="46" t="s">
        <v>65</v>
      </c>
      <c r="C35" s="63"/>
      <c r="D35" s="71"/>
      <c r="E35" s="71"/>
    </row>
    <row r="36" spans="1:5" s="4" customFormat="1" ht="15.75">
      <c r="A36" s="23" t="s">
        <v>66</v>
      </c>
      <c r="B36" s="46" t="s">
        <v>67</v>
      </c>
      <c r="C36" s="63">
        <v>17</v>
      </c>
      <c r="D36" s="97">
        <f>+E36-C36</f>
        <v>16</v>
      </c>
      <c r="E36" s="71">
        <v>33</v>
      </c>
    </row>
    <row r="37" spans="1:5" s="4" customFormat="1" ht="15.75">
      <c r="A37" s="23" t="s">
        <v>68</v>
      </c>
      <c r="B37" s="46" t="s">
        <v>69</v>
      </c>
      <c r="C37" s="63"/>
      <c r="D37" s="71"/>
      <c r="E37" s="71"/>
    </row>
    <row r="38" spans="1:5" s="4" customFormat="1" ht="15.75">
      <c r="A38" s="23" t="s">
        <v>70</v>
      </c>
      <c r="B38" s="46" t="s">
        <v>71</v>
      </c>
      <c r="C38" s="63"/>
      <c r="D38" s="71"/>
      <c r="E38" s="71"/>
    </row>
    <row r="39" spans="1:5" s="4" customFormat="1" ht="15.75">
      <c r="A39" s="23" t="s">
        <v>72</v>
      </c>
      <c r="B39" s="46" t="s">
        <v>73</v>
      </c>
      <c r="C39" s="63">
        <v>1616</v>
      </c>
      <c r="D39" s="97">
        <f>+E39-C39</f>
        <v>-640</v>
      </c>
      <c r="E39" s="71">
        <v>976</v>
      </c>
    </row>
    <row r="40" spans="1:5" s="4" customFormat="1" ht="15.75">
      <c r="A40" s="23" t="s">
        <v>74</v>
      </c>
      <c r="B40" s="46" t="s">
        <v>75</v>
      </c>
      <c r="C40" s="63"/>
      <c r="D40" s="71"/>
      <c r="E40" s="71"/>
    </row>
    <row r="41" spans="1:5" s="4" customFormat="1" ht="15.75">
      <c r="A41" s="23" t="s">
        <v>76</v>
      </c>
      <c r="B41" s="46" t="s">
        <v>77</v>
      </c>
      <c r="C41" s="63">
        <v>40</v>
      </c>
      <c r="D41" s="97">
        <f>+E41-C41</f>
        <v>67</v>
      </c>
      <c r="E41" s="71">
        <v>107</v>
      </c>
    </row>
    <row r="42" spans="1:5" s="4" customFormat="1" ht="15.75">
      <c r="A42" s="23" t="s">
        <v>78</v>
      </c>
      <c r="B42" s="46" t="s">
        <v>79</v>
      </c>
      <c r="C42" s="67"/>
      <c r="D42" s="71"/>
      <c r="E42" s="71"/>
    </row>
    <row r="43" spans="1:5" s="4" customFormat="1" ht="16.5" thickBot="1">
      <c r="A43" s="24" t="s">
        <v>80</v>
      </c>
      <c r="B43" s="45" t="s">
        <v>81</v>
      </c>
      <c r="C43" s="68">
        <v>5296</v>
      </c>
      <c r="D43" s="97">
        <f>+E43-C43</f>
        <v>-1417</v>
      </c>
      <c r="E43" s="71">
        <v>3879</v>
      </c>
    </row>
    <row r="44" spans="1:5" s="4" customFormat="1" ht="16.5" thickBot="1">
      <c r="A44" s="21" t="s">
        <v>82</v>
      </c>
      <c r="B44" s="16" t="s">
        <v>83</v>
      </c>
      <c r="C44" s="61">
        <v>9300</v>
      </c>
      <c r="D44" s="71">
        <v>990</v>
      </c>
      <c r="E44" s="71">
        <v>10290</v>
      </c>
    </row>
    <row r="45" spans="1:5" s="4" customFormat="1" ht="15.75">
      <c r="A45" s="22" t="s">
        <v>84</v>
      </c>
      <c r="B45" s="53" t="s">
        <v>85</v>
      </c>
      <c r="C45" s="69"/>
      <c r="D45" s="71"/>
      <c r="E45" s="71"/>
    </row>
    <row r="46" spans="1:5" s="4" customFormat="1" ht="15.75">
      <c r="A46" s="23" t="s">
        <v>86</v>
      </c>
      <c r="B46" s="46" t="s">
        <v>87</v>
      </c>
      <c r="C46" s="67">
        <v>9300</v>
      </c>
      <c r="D46" s="71">
        <v>990</v>
      </c>
      <c r="E46" s="71">
        <v>10290</v>
      </c>
    </row>
    <row r="47" spans="1:5" s="4" customFormat="1" ht="15.75">
      <c r="A47" s="23" t="s">
        <v>88</v>
      </c>
      <c r="B47" s="46" t="s">
        <v>89</v>
      </c>
      <c r="C47" s="67"/>
      <c r="D47" s="71"/>
      <c r="E47" s="71"/>
    </row>
    <row r="48" spans="1:5" s="4" customFormat="1" ht="15.75">
      <c r="A48" s="23" t="s">
        <v>90</v>
      </c>
      <c r="B48" s="46" t="s">
        <v>91</v>
      </c>
      <c r="C48" s="67"/>
      <c r="D48" s="71"/>
      <c r="E48" s="71"/>
    </row>
    <row r="49" spans="1:5" s="4" customFormat="1" ht="16.5" thickBot="1">
      <c r="A49" s="24" t="s">
        <v>92</v>
      </c>
      <c r="B49" s="45" t="s">
        <v>93</v>
      </c>
      <c r="C49" s="68"/>
      <c r="D49" s="71"/>
      <c r="E49" s="71"/>
    </row>
    <row r="50" spans="1:5" s="4" customFormat="1" ht="16.5" thickBot="1">
      <c r="A50" s="21" t="s">
        <v>94</v>
      </c>
      <c r="B50" s="16" t="s">
        <v>95</v>
      </c>
      <c r="C50" s="61">
        <v>11251</v>
      </c>
      <c r="D50" s="71">
        <v>18008</v>
      </c>
      <c r="E50" s="71">
        <v>29259</v>
      </c>
    </row>
    <row r="51" spans="1:5" s="4" customFormat="1" ht="15.75">
      <c r="A51" s="22" t="s">
        <v>96</v>
      </c>
      <c r="B51" s="53" t="s">
        <v>97</v>
      </c>
      <c r="C51" s="62"/>
      <c r="D51" s="71"/>
      <c r="E51" s="71"/>
    </row>
    <row r="52" spans="1:5" s="4" customFormat="1" ht="15.75">
      <c r="A52" s="23" t="s">
        <v>98</v>
      </c>
      <c r="B52" s="46" t="s">
        <v>99</v>
      </c>
      <c r="C52" s="63"/>
      <c r="D52" s="71"/>
      <c r="E52" s="71"/>
    </row>
    <row r="53" spans="1:5" s="4" customFormat="1" ht="15.75">
      <c r="A53" s="23" t="s">
        <v>100</v>
      </c>
      <c r="B53" s="46" t="s">
        <v>101</v>
      </c>
      <c r="C53" s="63">
        <v>11251</v>
      </c>
      <c r="D53" s="97">
        <f>+E53-C53</f>
        <v>18008</v>
      </c>
      <c r="E53" s="71">
        <v>29259</v>
      </c>
    </row>
    <row r="54" spans="1:5" s="4" customFormat="1" ht="16.5" thickBot="1">
      <c r="A54" s="24" t="s">
        <v>102</v>
      </c>
      <c r="B54" s="45" t="s">
        <v>103</v>
      </c>
      <c r="C54" s="64"/>
      <c r="D54" s="71"/>
      <c r="E54" s="71"/>
    </row>
    <row r="55" spans="1:5" s="4" customFormat="1" ht="16.5" thickBot="1">
      <c r="A55" s="21" t="s">
        <v>104</v>
      </c>
      <c r="B55" s="20" t="s">
        <v>105</v>
      </c>
      <c r="C55" s="61">
        <f>+C57+C58</f>
        <v>18881</v>
      </c>
      <c r="D55" s="97">
        <f>+D57+D58</f>
        <v>-16350</v>
      </c>
      <c r="E55" s="71">
        <f>+E57</f>
        <v>2531</v>
      </c>
    </row>
    <row r="56" spans="1:5" s="4" customFormat="1" ht="15.75">
      <c r="A56" s="22" t="s">
        <v>106</v>
      </c>
      <c r="B56" s="53" t="s">
        <v>107</v>
      </c>
      <c r="C56" s="67"/>
      <c r="D56" s="71"/>
      <c r="E56" s="71"/>
    </row>
    <row r="57" spans="1:5" s="4" customFormat="1" ht="15.75">
      <c r="A57" s="23" t="s">
        <v>108</v>
      </c>
      <c r="B57" s="46" t="s">
        <v>109</v>
      </c>
      <c r="C57" s="67">
        <v>2881</v>
      </c>
      <c r="D57" s="97">
        <f>+E57-C57</f>
        <v>-350</v>
      </c>
      <c r="E57" s="71">
        <v>2531</v>
      </c>
    </row>
    <row r="58" spans="1:5" s="4" customFormat="1" ht="15.75">
      <c r="A58" s="23" t="s">
        <v>110</v>
      </c>
      <c r="B58" s="46" t="s">
        <v>111</v>
      </c>
      <c r="C58" s="67">
        <v>16000</v>
      </c>
      <c r="D58" s="71">
        <v>-16000</v>
      </c>
      <c r="E58" s="71">
        <v>0</v>
      </c>
    </row>
    <row r="59" spans="1:5" s="4" customFormat="1" ht="16.5" thickBot="1">
      <c r="A59" s="24" t="s">
        <v>112</v>
      </c>
      <c r="B59" s="45" t="s">
        <v>113</v>
      </c>
      <c r="C59" s="67"/>
      <c r="D59" s="71"/>
      <c r="E59" s="71"/>
    </row>
    <row r="60" spans="1:5" s="4" customFormat="1" ht="16.5" thickBot="1">
      <c r="A60" s="21" t="s">
        <v>114</v>
      </c>
      <c r="B60" s="16" t="s">
        <v>115</v>
      </c>
      <c r="C60" s="65">
        <f>+C5+C12+C19+C26+C33+C44+C50+C55</f>
        <v>137384</v>
      </c>
      <c r="D60" s="65">
        <f>+D5+D12+D19+D26+D33+D44+D50+D55</f>
        <v>-36017</v>
      </c>
      <c r="E60" s="65">
        <f>+E5+E12+E19+E26+E33+E44+E50+E55</f>
        <v>101367</v>
      </c>
    </row>
    <row r="61" spans="1:5" s="4" customFormat="1" ht="16.5" thickBot="1">
      <c r="A61" s="25" t="s">
        <v>116</v>
      </c>
      <c r="B61" s="20" t="s">
        <v>117</v>
      </c>
      <c r="C61" s="61"/>
      <c r="D61" s="71"/>
      <c r="E61" s="71"/>
    </row>
    <row r="62" spans="1:5" s="4" customFormat="1" ht="15.75">
      <c r="A62" s="22" t="s">
        <v>118</v>
      </c>
      <c r="B62" s="53" t="s">
        <v>119</v>
      </c>
      <c r="C62" s="67"/>
      <c r="D62" s="71"/>
      <c r="E62" s="71"/>
    </row>
    <row r="63" spans="1:5" s="4" customFormat="1" ht="15.75">
      <c r="A63" s="23" t="s">
        <v>120</v>
      </c>
      <c r="B63" s="46" t="s">
        <v>121</v>
      </c>
      <c r="C63" s="67"/>
      <c r="D63" s="71"/>
      <c r="E63" s="71"/>
    </row>
    <row r="64" spans="1:5" s="4" customFormat="1" ht="16.5" thickBot="1">
      <c r="A64" s="24" t="s">
        <v>122</v>
      </c>
      <c r="B64" s="45" t="s">
        <v>123</v>
      </c>
      <c r="C64" s="67"/>
      <c r="D64" s="71"/>
      <c r="E64" s="71"/>
    </row>
    <row r="65" spans="1:5" s="4" customFormat="1" ht="16.5" thickBot="1">
      <c r="A65" s="25" t="s">
        <v>124</v>
      </c>
      <c r="B65" s="20" t="s">
        <v>125</v>
      </c>
      <c r="C65" s="61">
        <f>+C66</f>
        <v>2749</v>
      </c>
      <c r="D65" s="97">
        <f>+D66</f>
        <v>-1309</v>
      </c>
      <c r="E65" s="71">
        <f>+E66</f>
        <v>1440</v>
      </c>
    </row>
    <row r="66" spans="1:5" s="4" customFormat="1" ht="15.75">
      <c r="A66" s="22" t="s">
        <v>126</v>
      </c>
      <c r="B66" s="53" t="s">
        <v>127</v>
      </c>
      <c r="C66" s="67">
        <v>2749</v>
      </c>
      <c r="D66" s="97">
        <f>+E66-C66</f>
        <v>-1309</v>
      </c>
      <c r="E66" s="71">
        <v>1440</v>
      </c>
    </row>
    <row r="67" spans="1:5" s="4" customFormat="1" ht="15.75">
      <c r="A67" s="23" t="s">
        <v>128</v>
      </c>
      <c r="B67" s="46" t="s">
        <v>129</v>
      </c>
      <c r="C67" s="67"/>
      <c r="D67" s="71"/>
      <c r="E67" s="71"/>
    </row>
    <row r="68" spans="1:5" s="4" customFormat="1" ht="15.75">
      <c r="A68" s="23" t="s">
        <v>130</v>
      </c>
      <c r="B68" s="46" t="s">
        <v>131</v>
      </c>
      <c r="C68" s="67"/>
      <c r="D68" s="71"/>
      <c r="E68" s="71"/>
    </row>
    <row r="69" spans="1:5" s="4" customFormat="1" ht="16.5" thickBot="1">
      <c r="A69" s="24" t="s">
        <v>132</v>
      </c>
      <c r="B69" s="45" t="s">
        <v>133</v>
      </c>
      <c r="C69" s="67"/>
      <c r="D69" s="71"/>
      <c r="E69" s="71"/>
    </row>
    <row r="70" spans="1:5" s="4" customFormat="1" ht="16.5" thickBot="1">
      <c r="A70" s="25" t="s">
        <v>134</v>
      </c>
      <c r="B70" s="20" t="s">
        <v>135</v>
      </c>
      <c r="C70" s="61">
        <f>+C71+C72</f>
        <v>4859</v>
      </c>
      <c r="D70" s="71"/>
      <c r="E70" s="89">
        <f>+E71+E72</f>
        <v>4859</v>
      </c>
    </row>
    <row r="71" spans="1:5" s="4" customFormat="1" ht="15.75">
      <c r="A71" s="22" t="s">
        <v>136</v>
      </c>
      <c r="B71" s="53" t="s">
        <v>137</v>
      </c>
      <c r="C71" s="67">
        <v>4859</v>
      </c>
      <c r="D71" s="71"/>
      <c r="E71" s="71">
        <v>4859</v>
      </c>
    </row>
    <row r="72" spans="1:5" s="4" customFormat="1" ht="16.5" thickBot="1">
      <c r="A72" s="24" t="s">
        <v>138</v>
      </c>
      <c r="B72" s="45" t="s">
        <v>139</v>
      </c>
      <c r="C72" s="67"/>
      <c r="D72" s="71"/>
      <c r="E72" s="71"/>
    </row>
    <row r="73" spans="1:5" s="4" customFormat="1" ht="16.5" thickBot="1">
      <c r="A73" s="25" t="s">
        <v>140</v>
      </c>
      <c r="B73" s="20" t="s">
        <v>141</v>
      </c>
      <c r="C73" s="61"/>
      <c r="D73" s="71"/>
      <c r="E73" s="71"/>
    </row>
    <row r="74" spans="1:5" s="4" customFormat="1" ht="15.75">
      <c r="A74" s="22" t="s">
        <v>142</v>
      </c>
      <c r="B74" s="53" t="s">
        <v>143</v>
      </c>
      <c r="C74" s="67"/>
      <c r="D74" s="71"/>
      <c r="E74" s="71"/>
    </row>
    <row r="75" spans="1:5" s="4" customFormat="1" ht="15.75">
      <c r="A75" s="23" t="s">
        <v>144</v>
      </c>
      <c r="B75" s="46" t="s">
        <v>145</v>
      </c>
      <c r="C75" s="67"/>
      <c r="D75" s="71"/>
      <c r="E75" s="71"/>
    </row>
    <row r="76" spans="1:5" s="4" customFormat="1" ht="16.5" thickBot="1">
      <c r="A76" s="24" t="s">
        <v>146</v>
      </c>
      <c r="B76" s="45" t="s">
        <v>147</v>
      </c>
      <c r="C76" s="67"/>
      <c r="D76" s="71"/>
      <c r="E76" s="71"/>
    </row>
    <row r="77" spans="1:5" s="4" customFormat="1" ht="16.5" thickBot="1">
      <c r="A77" s="25" t="s">
        <v>148</v>
      </c>
      <c r="B77" s="20" t="s">
        <v>149</v>
      </c>
      <c r="C77" s="61"/>
      <c r="D77" s="71"/>
      <c r="E77" s="71"/>
    </row>
    <row r="78" spans="1:5" s="4" customFormat="1" ht="15.75">
      <c r="A78" s="26" t="s">
        <v>150</v>
      </c>
      <c r="B78" s="53" t="s">
        <v>151</v>
      </c>
      <c r="C78" s="67"/>
      <c r="D78" s="71"/>
      <c r="E78" s="71"/>
    </row>
    <row r="79" spans="1:5" s="4" customFormat="1" ht="15.75">
      <c r="A79" s="27" t="s">
        <v>152</v>
      </c>
      <c r="B79" s="46" t="s">
        <v>153</v>
      </c>
      <c r="C79" s="67"/>
      <c r="D79" s="71"/>
      <c r="E79" s="71"/>
    </row>
    <row r="80" spans="1:5" s="4" customFormat="1" ht="15.75">
      <c r="A80" s="27" t="s">
        <v>154</v>
      </c>
      <c r="B80" s="46" t="s">
        <v>155</v>
      </c>
      <c r="C80" s="67"/>
      <c r="D80" s="71"/>
      <c r="E80" s="71"/>
    </row>
    <row r="81" spans="1:5" s="4" customFormat="1" ht="16.5" thickBot="1">
      <c r="A81" s="28" t="s">
        <v>156</v>
      </c>
      <c r="B81" s="45" t="s">
        <v>157</v>
      </c>
      <c r="C81" s="67"/>
      <c r="D81" s="71"/>
      <c r="E81" s="71"/>
    </row>
    <row r="82" spans="1:5" s="4" customFormat="1" ht="16.5" thickBot="1">
      <c r="A82" s="25" t="s">
        <v>158</v>
      </c>
      <c r="B82" s="20" t="s">
        <v>159</v>
      </c>
      <c r="C82" s="70"/>
      <c r="D82" s="71"/>
      <c r="E82" s="71"/>
    </row>
    <row r="83" spans="1:5" s="4" customFormat="1" ht="16.5" thickBot="1">
      <c r="A83" s="25" t="s">
        <v>160</v>
      </c>
      <c r="B83" s="20" t="s">
        <v>161</v>
      </c>
      <c r="C83" s="65">
        <f>+C65+C70</f>
        <v>7608</v>
      </c>
      <c r="D83" s="97">
        <f>+D65+D70</f>
        <v>-1309</v>
      </c>
      <c r="E83" s="89">
        <f>+E65+E70</f>
        <v>6299</v>
      </c>
    </row>
    <row r="84" spans="1:5" s="4" customFormat="1" ht="27" customHeight="1" thickBot="1">
      <c r="A84" s="29" t="s">
        <v>162</v>
      </c>
      <c r="B84" s="52" t="s">
        <v>163</v>
      </c>
      <c r="C84" s="65">
        <f>+C83+C60</f>
        <v>144992</v>
      </c>
      <c r="D84" s="98">
        <f>+D83+D60</f>
        <v>-37326</v>
      </c>
      <c r="E84" s="98">
        <f>+E83+E60</f>
        <v>107666</v>
      </c>
    </row>
    <row r="85" spans="1:9" ht="16.5" customHeight="1">
      <c r="A85" s="105" t="s">
        <v>164</v>
      </c>
      <c r="B85" s="105"/>
      <c r="C85" s="105"/>
      <c r="I85" s="1" t="s">
        <v>244</v>
      </c>
    </row>
    <row r="86" spans="1:3" s="6" customFormat="1" ht="16.5" customHeight="1" thickBot="1">
      <c r="A86" s="106"/>
      <c r="B86" s="106"/>
      <c r="C86" s="5" t="s">
        <v>1</v>
      </c>
    </row>
    <row r="87" spans="1:5" ht="32.25" thickBot="1">
      <c r="A87" s="11" t="s">
        <v>2</v>
      </c>
      <c r="B87" s="12" t="s">
        <v>165</v>
      </c>
      <c r="C87" s="59" t="s">
        <v>245</v>
      </c>
      <c r="D87" s="87" t="s">
        <v>246</v>
      </c>
      <c r="E87" s="87" t="s">
        <v>247</v>
      </c>
    </row>
    <row r="88" spans="1:5" s="3" customFormat="1" ht="16.5" thickBot="1">
      <c r="A88" s="11">
        <v>1</v>
      </c>
      <c r="B88" s="12">
        <v>2</v>
      </c>
      <c r="C88" s="59">
        <v>3</v>
      </c>
      <c r="D88" s="91"/>
      <c r="E88" s="91"/>
    </row>
    <row r="89" spans="1:5" ht="16.5" thickBot="1">
      <c r="A89" s="30" t="s">
        <v>4</v>
      </c>
      <c r="B89" s="31" t="s">
        <v>240</v>
      </c>
      <c r="C89" s="72">
        <f>+C90+C91+C92+C93+C94</f>
        <v>56689</v>
      </c>
      <c r="D89" s="101">
        <f>+D90+D91+D92+D93+D94</f>
        <v>18016</v>
      </c>
      <c r="E89" s="94">
        <f>+E90+E91+E92+E93+E94</f>
        <v>74705</v>
      </c>
    </row>
    <row r="90" spans="1:5" ht="15.75">
      <c r="A90" s="32" t="s">
        <v>6</v>
      </c>
      <c r="B90" s="33" t="s">
        <v>166</v>
      </c>
      <c r="C90" s="73">
        <v>15506</v>
      </c>
      <c r="D90" s="99">
        <f>+E90-C90</f>
        <v>18871</v>
      </c>
      <c r="E90" s="92">
        <v>34377</v>
      </c>
    </row>
    <row r="91" spans="1:5" ht="15.75">
      <c r="A91" s="18" t="s">
        <v>8</v>
      </c>
      <c r="B91" s="34" t="s">
        <v>167</v>
      </c>
      <c r="C91" s="74">
        <v>2844</v>
      </c>
      <c r="D91" s="100">
        <f>+E91-C91</f>
        <v>1673</v>
      </c>
      <c r="E91" s="84">
        <v>4517</v>
      </c>
    </row>
    <row r="92" spans="1:5" ht="15.75">
      <c r="A92" s="18" t="s">
        <v>10</v>
      </c>
      <c r="B92" s="34" t="s">
        <v>168</v>
      </c>
      <c r="C92" s="75">
        <v>19480</v>
      </c>
      <c r="D92" s="100">
        <f>+E92-C92</f>
        <v>-1195</v>
      </c>
      <c r="E92" s="84">
        <v>18285</v>
      </c>
    </row>
    <row r="93" spans="1:5" ht="15.75">
      <c r="A93" s="18" t="s">
        <v>12</v>
      </c>
      <c r="B93" s="35" t="s">
        <v>169</v>
      </c>
      <c r="C93" s="75">
        <v>10821</v>
      </c>
      <c r="D93" s="100">
        <f>+E93-C93</f>
        <v>-145</v>
      </c>
      <c r="E93" s="84">
        <v>10676</v>
      </c>
    </row>
    <row r="94" spans="1:5" ht="15.75">
      <c r="A94" s="18" t="s">
        <v>170</v>
      </c>
      <c r="B94" s="36" t="s">
        <v>171</v>
      </c>
      <c r="C94" s="75">
        <v>8038</v>
      </c>
      <c r="D94" s="100">
        <f>+E94-C94</f>
        <v>-1188</v>
      </c>
      <c r="E94" s="84">
        <v>6850</v>
      </c>
    </row>
    <row r="95" spans="1:5" ht="15.75">
      <c r="A95" s="18" t="s">
        <v>16</v>
      </c>
      <c r="B95" s="34" t="s">
        <v>172</v>
      </c>
      <c r="C95" s="75"/>
      <c r="D95" s="84"/>
      <c r="E95" s="84"/>
    </row>
    <row r="96" spans="1:5" ht="15.75">
      <c r="A96" s="18" t="s">
        <v>173</v>
      </c>
      <c r="B96" s="37" t="s">
        <v>174</v>
      </c>
      <c r="C96" s="75"/>
      <c r="D96" s="84"/>
      <c r="E96" s="84"/>
    </row>
    <row r="97" spans="1:5" ht="15.75">
      <c r="A97" s="18" t="s">
        <v>175</v>
      </c>
      <c r="B97" s="38" t="s">
        <v>176</v>
      </c>
      <c r="C97" s="75"/>
      <c r="D97" s="84"/>
      <c r="E97" s="84"/>
    </row>
    <row r="98" spans="1:5" ht="15.75">
      <c r="A98" s="18" t="s">
        <v>177</v>
      </c>
      <c r="B98" s="38" t="s">
        <v>178</v>
      </c>
      <c r="C98" s="75"/>
      <c r="D98" s="84"/>
      <c r="E98" s="84"/>
    </row>
    <row r="99" spans="1:5" ht="15.75">
      <c r="A99" s="18" t="s">
        <v>179</v>
      </c>
      <c r="B99" s="37" t="s">
        <v>180</v>
      </c>
      <c r="C99" s="75"/>
      <c r="D99" s="84"/>
      <c r="E99" s="84"/>
    </row>
    <row r="100" spans="1:5" ht="15.75">
      <c r="A100" s="18" t="s">
        <v>181</v>
      </c>
      <c r="B100" s="37" t="s">
        <v>182</v>
      </c>
      <c r="C100" s="75"/>
      <c r="D100" s="84"/>
      <c r="E100" s="84"/>
    </row>
    <row r="101" spans="1:5" ht="15.75">
      <c r="A101" s="18" t="s">
        <v>183</v>
      </c>
      <c r="B101" s="38" t="s">
        <v>184</v>
      </c>
      <c r="C101" s="75"/>
      <c r="D101" s="84"/>
      <c r="E101" s="84"/>
    </row>
    <row r="102" spans="1:5" ht="15.75">
      <c r="A102" s="39" t="s">
        <v>185</v>
      </c>
      <c r="B102" s="40" t="s">
        <v>186</v>
      </c>
      <c r="C102" s="75"/>
      <c r="D102" s="84"/>
      <c r="E102" s="84"/>
    </row>
    <row r="103" spans="1:5" ht="15.75">
      <c r="A103" s="18" t="s">
        <v>187</v>
      </c>
      <c r="B103" s="40" t="s">
        <v>188</v>
      </c>
      <c r="C103" s="75"/>
      <c r="D103" s="84"/>
      <c r="E103" s="84"/>
    </row>
    <row r="104" spans="1:5" ht="16.5" thickBot="1">
      <c r="A104" s="41" t="s">
        <v>189</v>
      </c>
      <c r="B104" s="42" t="s">
        <v>190</v>
      </c>
      <c r="C104" s="76"/>
      <c r="D104" s="90"/>
      <c r="E104" s="90"/>
    </row>
    <row r="105" spans="1:5" ht="16.5" thickBot="1">
      <c r="A105" s="15" t="s">
        <v>18</v>
      </c>
      <c r="B105" s="43" t="s">
        <v>241</v>
      </c>
      <c r="C105" s="77">
        <f>+C106+C108+C110+C117+C118</f>
        <v>86917</v>
      </c>
      <c r="D105" s="102">
        <f>+D106+D108+D110+D117+D118</f>
        <v>-54066</v>
      </c>
      <c r="E105" s="102">
        <f>+E106+E108+E110+E117+E118</f>
        <v>32851</v>
      </c>
    </row>
    <row r="106" spans="1:5" ht="15.75">
      <c r="A106" s="17" t="s">
        <v>20</v>
      </c>
      <c r="B106" s="34" t="s">
        <v>191</v>
      </c>
      <c r="C106" s="78">
        <v>6217</v>
      </c>
      <c r="D106" s="99">
        <v>0</v>
      </c>
      <c r="E106" s="92">
        <v>6217</v>
      </c>
    </row>
    <row r="107" spans="1:5" ht="15.75">
      <c r="A107" s="17" t="s">
        <v>22</v>
      </c>
      <c r="B107" s="44" t="s">
        <v>192</v>
      </c>
      <c r="C107" s="78"/>
      <c r="D107" s="84"/>
      <c r="E107" s="84"/>
    </row>
    <row r="108" spans="1:5" ht="15.75">
      <c r="A108" s="17" t="s">
        <v>24</v>
      </c>
      <c r="B108" s="44" t="s">
        <v>193</v>
      </c>
      <c r="C108" s="74">
        <v>45432</v>
      </c>
      <c r="D108" s="100">
        <f>+E108-C108</f>
        <v>-37729</v>
      </c>
      <c r="E108" s="84">
        <v>7703</v>
      </c>
    </row>
    <row r="109" spans="1:5" ht="15.75">
      <c r="A109" s="17" t="s">
        <v>26</v>
      </c>
      <c r="B109" s="44" t="s">
        <v>194</v>
      </c>
      <c r="C109" s="79"/>
      <c r="D109" s="84"/>
      <c r="E109" s="84"/>
    </row>
    <row r="110" spans="1:5" ht="15.75">
      <c r="A110" s="17" t="s">
        <v>28</v>
      </c>
      <c r="B110" s="45" t="s">
        <v>195</v>
      </c>
      <c r="C110" s="79">
        <v>13268</v>
      </c>
      <c r="D110" s="100">
        <f>+E110-C110</f>
        <v>463</v>
      </c>
      <c r="E110" s="84">
        <v>13731</v>
      </c>
    </row>
    <row r="111" spans="1:5" ht="15.75">
      <c r="A111" s="17" t="s">
        <v>30</v>
      </c>
      <c r="B111" s="46" t="s">
        <v>196</v>
      </c>
      <c r="C111" s="79"/>
      <c r="D111" s="84"/>
      <c r="E111" s="84"/>
    </row>
    <row r="112" spans="1:5" ht="15.75">
      <c r="A112" s="17" t="s">
        <v>197</v>
      </c>
      <c r="B112" s="47" t="s">
        <v>198</v>
      </c>
      <c r="C112" s="79"/>
      <c r="D112" s="84"/>
      <c r="E112" s="84"/>
    </row>
    <row r="113" spans="1:5" ht="15.75">
      <c r="A113" s="17" t="s">
        <v>199</v>
      </c>
      <c r="B113" s="38" t="s">
        <v>178</v>
      </c>
      <c r="C113" s="79"/>
      <c r="D113" s="84"/>
      <c r="E113" s="84"/>
    </row>
    <row r="114" spans="1:5" ht="15.75">
      <c r="A114" s="17" t="s">
        <v>200</v>
      </c>
      <c r="B114" s="38" t="s">
        <v>201</v>
      </c>
      <c r="C114" s="79"/>
      <c r="D114" s="84"/>
      <c r="E114" s="84"/>
    </row>
    <row r="115" spans="1:5" ht="15.75">
      <c r="A115" s="17" t="s">
        <v>202</v>
      </c>
      <c r="B115" s="38" t="s">
        <v>203</v>
      </c>
      <c r="C115" s="79"/>
      <c r="D115" s="84"/>
      <c r="E115" s="84"/>
    </row>
    <row r="116" spans="1:5" ht="15.75">
      <c r="A116" s="17" t="s">
        <v>204</v>
      </c>
      <c r="B116" s="38" t="s">
        <v>184</v>
      </c>
      <c r="C116" s="79"/>
      <c r="D116" s="84"/>
      <c r="E116" s="84"/>
    </row>
    <row r="117" spans="1:5" ht="15.75">
      <c r="A117" s="17" t="s">
        <v>205</v>
      </c>
      <c r="B117" s="38" t="s">
        <v>206</v>
      </c>
      <c r="C117" s="79">
        <v>6000</v>
      </c>
      <c r="D117" s="100">
        <f>+E117-C117</f>
        <v>-800</v>
      </c>
      <c r="E117" s="84">
        <v>5200</v>
      </c>
    </row>
    <row r="118" spans="1:5" ht="16.5" thickBot="1">
      <c r="A118" s="39" t="s">
        <v>207</v>
      </c>
      <c r="B118" s="38" t="s">
        <v>208</v>
      </c>
      <c r="C118" s="80">
        <v>16000</v>
      </c>
      <c r="D118" s="84">
        <v>-16000</v>
      </c>
      <c r="E118" s="84">
        <v>0</v>
      </c>
    </row>
    <row r="119" spans="1:5" ht="16.5" thickBot="1">
      <c r="A119" s="15" t="s">
        <v>32</v>
      </c>
      <c r="B119" s="48" t="s">
        <v>209</v>
      </c>
      <c r="C119" s="77">
        <v>1386</v>
      </c>
      <c r="D119" s="84">
        <v>-1386</v>
      </c>
      <c r="E119" s="84">
        <v>0</v>
      </c>
    </row>
    <row r="120" spans="1:5" ht="15.75">
      <c r="A120" s="17" t="s">
        <v>34</v>
      </c>
      <c r="B120" s="49" t="s">
        <v>210</v>
      </c>
      <c r="C120" s="78">
        <v>1386</v>
      </c>
      <c r="D120" s="84">
        <v>-1386</v>
      </c>
      <c r="E120" s="84">
        <v>0</v>
      </c>
    </row>
    <row r="121" spans="1:5" ht="16.5" thickBot="1">
      <c r="A121" s="19" t="s">
        <v>36</v>
      </c>
      <c r="B121" s="44" t="s">
        <v>211</v>
      </c>
      <c r="C121" s="75"/>
      <c r="D121" s="90"/>
      <c r="E121" s="90"/>
    </row>
    <row r="122" spans="1:5" ht="16.5" thickBot="1">
      <c r="A122" s="15" t="s">
        <v>212</v>
      </c>
      <c r="B122" s="48" t="s">
        <v>213</v>
      </c>
      <c r="C122" s="77">
        <f>+C119+C105+C89</f>
        <v>144992</v>
      </c>
      <c r="D122" s="77">
        <f>+D119+D105+D89</f>
        <v>-37436</v>
      </c>
      <c r="E122" s="77">
        <f>+E119+E105+E89</f>
        <v>107556</v>
      </c>
    </row>
    <row r="123" spans="1:5" ht="16.5" thickBot="1">
      <c r="A123" s="15" t="s">
        <v>60</v>
      </c>
      <c r="B123" s="48" t="s">
        <v>214</v>
      </c>
      <c r="C123" s="77"/>
      <c r="D123" s="93"/>
      <c r="E123" s="93"/>
    </row>
    <row r="124" spans="1:5" ht="15.75">
      <c r="A124" s="17" t="s">
        <v>62</v>
      </c>
      <c r="B124" s="49" t="s">
        <v>215</v>
      </c>
      <c r="C124" s="79"/>
      <c r="D124" s="92"/>
      <c r="E124" s="92"/>
    </row>
    <row r="125" spans="1:5" ht="15.75">
      <c r="A125" s="17" t="s">
        <v>64</v>
      </c>
      <c r="B125" s="49" t="s">
        <v>216</v>
      </c>
      <c r="C125" s="79"/>
      <c r="D125" s="84"/>
      <c r="E125" s="84"/>
    </row>
    <row r="126" spans="1:5" ht="16.5" thickBot="1">
      <c r="A126" s="39" t="s">
        <v>66</v>
      </c>
      <c r="B126" s="50" t="s">
        <v>217</v>
      </c>
      <c r="C126" s="79"/>
      <c r="D126" s="90"/>
      <c r="E126" s="90"/>
    </row>
    <row r="127" spans="1:5" ht="16.5" thickBot="1">
      <c r="A127" s="15" t="s">
        <v>82</v>
      </c>
      <c r="B127" s="48" t="s">
        <v>218</v>
      </c>
      <c r="C127" s="77"/>
      <c r="D127" s="93">
        <v>110</v>
      </c>
      <c r="E127" s="93">
        <v>110</v>
      </c>
    </row>
    <row r="128" spans="1:5" ht="15.75">
      <c r="A128" s="17" t="s">
        <v>84</v>
      </c>
      <c r="B128" s="49" t="s">
        <v>219</v>
      </c>
      <c r="C128" s="79"/>
      <c r="D128" s="92">
        <v>110</v>
      </c>
      <c r="E128" s="92">
        <v>110</v>
      </c>
    </row>
    <row r="129" spans="1:5" ht="15.75">
      <c r="A129" s="17" t="s">
        <v>86</v>
      </c>
      <c r="B129" s="49" t="s">
        <v>220</v>
      </c>
      <c r="C129" s="79"/>
      <c r="D129" s="84"/>
      <c r="E129" s="84"/>
    </row>
    <row r="130" spans="1:5" ht="15.75">
      <c r="A130" s="17" t="s">
        <v>88</v>
      </c>
      <c r="B130" s="49" t="s">
        <v>221</v>
      </c>
      <c r="C130" s="79"/>
      <c r="D130" s="84"/>
      <c r="E130" s="84"/>
    </row>
    <row r="131" spans="1:5" ht="16.5" thickBot="1">
      <c r="A131" s="39" t="s">
        <v>90</v>
      </c>
      <c r="B131" s="50" t="s">
        <v>222</v>
      </c>
      <c r="C131" s="79"/>
      <c r="D131" s="90"/>
      <c r="E131" s="90"/>
    </row>
    <row r="132" spans="1:5" ht="16.5" thickBot="1">
      <c r="A132" s="15" t="s">
        <v>223</v>
      </c>
      <c r="B132" s="48" t="s">
        <v>224</v>
      </c>
      <c r="C132" s="81"/>
      <c r="D132" s="93"/>
      <c r="E132" s="93"/>
    </row>
    <row r="133" spans="1:5" ht="15.75">
      <c r="A133" s="17" t="s">
        <v>96</v>
      </c>
      <c r="B133" s="49" t="s">
        <v>225</v>
      </c>
      <c r="C133" s="79"/>
      <c r="D133" s="92"/>
      <c r="E133" s="92"/>
    </row>
    <row r="134" spans="1:5" ht="15.75">
      <c r="A134" s="17" t="s">
        <v>98</v>
      </c>
      <c r="B134" s="49" t="s">
        <v>226</v>
      </c>
      <c r="C134" s="79"/>
      <c r="D134" s="84"/>
      <c r="E134" s="84"/>
    </row>
    <row r="135" spans="1:5" ht="15.75">
      <c r="A135" s="17" t="s">
        <v>100</v>
      </c>
      <c r="B135" s="49" t="s">
        <v>227</v>
      </c>
      <c r="C135" s="79"/>
      <c r="D135" s="84"/>
      <c r="E135" s="84"/>
    </row>
    <row r="136" spans="1:5" ht="16.5" thickBot="1">
      <c r="A136" s="39" t="s">
        <v>102</v>
      </c>
      <c r="B136" s="50" t="s">
        <v>228</v>
      </c>
      <c r="C136" s="79"/>
      <c r="D136" s="90"/>
      <c r="E136" s="90"/>
    </row>
    <row r="137" spans="1:5" ht="16.5" thickBot="1">
      <c r="A137" s="15" t="s">
        <v>104</v>
      </c>
      <c r="B137" s="48" t="s">
        <v>229</v>
      </c>
      <c r="C137" s="82"/>
      <c r="D137" s="93"/>
      <c r="E137" s="93"/>
    </row>
    <row r="138" spans="1:5" ht="15.75">
      <c r="A138" s="17" t="s">
        <v>106</v>
      </c>
      <c r="B138" s="49" t="s">
        <v>230</v>
      </c>
      <c r="C138" s="79"/>
      <c r="D138" s="92"/>
      <c r="E138" s="92"/>
    </row>
    <row r="139" spans="1:5" ht="15.75">
      <c r="A139" s="17" t="s">
        <v>108</v>
      </c>
      <c r="B139" s="49" t="s">
        <v>231</v>
      </c>
      <c r="C139" s="79"/>
      <c r="D139" s="84"/>
      <c r="E139" s="84"/>
    </row>
    <row r="140" spans="1:5" ht="15.75">
      <c r="A140" s="17" t="s">
        <v>110</v>
      </c>
      <c r="B140" s="49" t="s">
        <v>232</v>
      </c>
      <c r="C140" s="79"/>
      <c r="D140" s="84"/>
      <c r="E140" s="84"/>
    </row>
    <row r="141" spans="1:5" ht="16.5" thickBot="1">
      <c r="A141" s="17" t="s">
        <v>112</v>
      </c>
      <c r="B141" s="49" t="s">
        <v>233</v>
      </c>
      <c r="C141" s="79"/>
      <c r="D141" s="90"/>
      <c r="E141" s="90"/>
    </row>
    <row r="142" spans="1:9" ht="16.5" thickBot="1">
      <c r="A142" s="15" t="s">
        <v>114</v>
      </c>
      <c r="B142" s="48" t="s">
        <v>234</v>
      </c>
      <c r="C142" s="83"/>
      <c r="D142" s="93">
        <v>110</v>
      </c>
      <c r="E142" s="93">
        <v>110</v>
      </c>
      <c r="F142" s="7"/>
      <c r="G142" s="8"/>
      <c r="H142" s="8"/>
      <c r="I142" s="8"/>
    </row>
    <row r="143" spans="1:5" s="4" customFormat="1" ht="16.5" thickBot="1">
      <c r="A143" s="51" t="s">
        <v>235</v>
      </c>
      <c r="B143" s="52" t="s">
        <v>236</v>
      </c>
      <c r="C143" s="83">
        <f>+C122+C142</f>
        <v>144992</v>
      </c>
      <c r="D143" s="103">
        <f>+D142+D122</f>
        <v>-37326</v>
      </c>
      <c r="E143" s="103">
        <f>+E142+E122</f>
        <v>107666</v>
      </c>
    </row>
    <row r="144" spans="1:5" s="4" customFormat="1" ht="15.75">
      <c r="A144" s="57"/>
      <c r="B144" s="57"/>
      <c r="C144" s="58"/>
      <c r="E144" s="95"/>
    </row>
    <row r="145" ht="7.5" customHeight="1" thickBot="1"/>
    <row r="146" spans="1:5" ht="16.5" thickBot="1">
      <c r="A146" s="108" t="s">
        <v>242</v>
      </c>
      <c r="B146" s="109"/>
      <c r="C146" s="85"/>
      <c r="D146" s="93"/>
      <c r="E146" s="93">
        <v>25</v>
      </c>
    </row>
    <row r="147" spans="1:5" ht="16.5" thickBot="1">
      <c r="A147" s="108" t="s">
        <v>243</v>
      </c>
      <c r="B147" s="109"/>
      <c r="C147" s="85"/>
      <c r="D147" s="93"/>
      <c r="E147" s="93">
        <v>24</v>
      </c>
    </row>
    <row r="148" spans="1:3" ht="15.75">
      <c r="A148" s="56"/>
      <c r="B148" s="56"/>
      <c r="C148" s="56"/>
    </row>
    <row r="149" spans="1:3" ht="15.75">
      <c r="A149" s="56"/>
      <c r="B149" s="56"/>
      <c r="C149" s="56"/>
    </row>
    <row r="150" spans="1:3" ht="15.75">
      <c r="A150" s="107" t="s">
        <v>237</v>
      </c>
      <c r="B150" s="107"/>
      <c r="C150" s="107"/>
    </row>
    <row r="151" spans="1:3" ht="15" customHeight="1" thickBot="1">
      <c r="A151" s="104"/>
      <c r="B151" s="104"/>
      <c r="C151" s="2" t="s">
        <v>1</v>
      </c>
    </row>
    <row r="152" spans="1:5" ht="19.5" customHeight="1" thickBot="1">
      <c r="A152" s="54">
        <v>1</v>
      </c>
      <c r="B152" s="55" t="s">
        <v>238</v>
      </c>
      <c r="C152" s="86">
        <v>-7608</v>
      </c>
      <c r="D152" s="93"/>
      <c r="E152" s="96">
        <v>-6189</v>
      </c>
    </row>
    <row r="153" spans="1:5" ht="25.5" customHeight="1" thickBot="1">
      <c r="A153" s="54" t="s">
        <v>18</v>
      </c>
      <c r="B153" s="55" t="s">
        <v>239</v>
      </c>
      <c r="C153" s="86">
        <v>7608</v>
      </c>
      <c r="D153" s="93"/>
      <c r="E153" s="96">
        <v>6189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3937007874015748" right="0.3937007874015748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CE,Félkövér"&amp;12Pári Község Önkormányzata
2014. ÉVI KÖLTSÉGVETÉSÉNEK ÖSSZEVONT MÉRLEGE&amp;10
&amp;R&amp;"Times New Roman CE,Félkövér dőlt"&amp;11 1/1. sz. melléklet </oddHeader>
  </headerFooter>
  <rowBreaks count="2" manualBreakCount="2">
    <brk id="60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2015-06-02T11:02:05Z</cp:lastPrinted>
  <dcterms:created xsi:type="dcterms:W3CDTF">2014-02-06T13:22:03Z</dcterms:created>
  <dcterms:modified xsi:type="dcterms:W3CDTF">2015-06-02T11:02:55Z</dcterms:modified>
  <cp:category/>
  <cp:version/>
  <cp:contentType/>
  <cp:contentStatus/>
</cp:coreProperties>
</file>