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Bevétel 2.sz. tájékoztató" sheetId="12" r:id="rId1"/>
    <sheet name="Munka2" sheetId="14" r:id="rId2"/>
  </sheets>
  <calcPr calcId="125725"/>
</workbook>
</file>

<file path=xl/calcChain.xml><?xml version="1.0" encoding="utf-8"?>
<calcChain xmlns="http://schemas.openxmlformats.org/spreadsheetml/2006/main">
  <c r="E72" i="12"/>
  <c r="E73"/>
  <c r="E76"/>
  <c r="D72"/>
  <c r="E67"/>
  <c r="D67"/>
  <c r="D73"/>
  <c r="D76"/>
  <c r="E63"/>
  <c r="D63"/>
  <c r="E57"/>
  <c r="D57"/>
  <c r="E46"/>
  <c r="D46"/>
  <c r="E35"/>
  <c r="D35"/>
  <c r="E32"/>
  <c r="D32"/>
  <c r="E26"/>
  <c r="D26"/>
  <c r="E20"/>
  <c r="D20"/>
  <c r="E17"/>
</calcChain>
</file>

<file path=xl/sharedStrings.xml><?xml version="1.0" encoding="utf-8"?>
<sst xmlns="http://schemas.openxmlformats.org/spreadsheetml/2006/main" count="203" uniqueCount="203">
  <si>
    <t>Községi önkormányzat</t>
  </si>
  <si>
    <t>Demjén</t>
  </si>
  <si>
    <t>Sor-szám</t>
  </si>
  <si>
    <t>Rovat megnevezése</t>
  </si>
  <si>
    <t>Rovat száma</t>
  </si>
  <si>
    <t>Megjegyzés</t>
  </si>
  <si>
    <t>1.</t>
  </si>
  <si>
    <t>01.</t>
  </si>
  <si>
    <t>02.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</si>
  <si>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</si>
  <si>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</si>
  <si>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</si>
  <si>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</si>
  <si>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</si>
  <si>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</si>
  <si>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</si>
  <si>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</si>
  <si>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</si>
  <si>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</si>
  <si>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</si>
  <si>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</si>
  <si>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</si>
  <si>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</si>
  <si>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</si>
  <si>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</si>
  <si>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</si>
  <si>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</si>
  <si>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</si>
  <si>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</si>
  <si>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</si>
  <si>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</si>
  <si>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</si>
  <si>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</si>
  <si>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</si>
  <si>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</si>
  <si>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</si>
  <si>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</si>
  <si>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</si>
  <si>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</si>
  <si>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</si>
  <si>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</si>
  <si>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</si>
  <si>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</si>
  <si>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</si>
  <si>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</si>
  <si>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</si>
  <si>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</si>
  <si>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</si>
  <si>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</si>
  <si>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</si>
  <si>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</si>
  <si>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</si>
  <si>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</si>
  <si>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</si>
  <si>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</si>
  <si>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</si>
  <si>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</si>
  <si>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</si>
  <si>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</si>
  <si>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03.</t>
  </si>
  <si>
    <t>04.</t>
  </si>
  <si>
    <t>05.</t>
  </si>
  <si>
    <t>06.</t>
  </si>
  <si>
    <t>07.</t>
  </si>
  <si>
    <t>08.</t>
  </si>
  <si>
    <t>09.</t>
  </si>
  <si>
    <t>B1-B7. Költségvetési bevételek</t>
  </si>
  <si>
    <t>Helyi önkormányzatok működésének általános támogatása</t>
  </si>
  <si>
    <t>B111</t>
  </si>
  <si>
    <t>B112</t>
  </si>
  <si>
    <t>B113</t>
  </si>
  <si>
    <t>B114</t>
  </si>
  <si>
    <t>B115</t>
  </si>
  <si>
    <t>B116</t>
  </si>
  <si>
    <t>B11</t>
  </si>
  <si>
    <t>Települési önkormányzatok egyes köznevelési feladatinak támogatása</t>
  </si>
  <si>
    <t>Települési önkormányzatok szociális és gyermekjóléti feladatainak támogatása</t>
  </si>
  <si>
    <t>Települési önkormányzatok kulturális feladatainak támogatása</t>
  </si>
  <si>
    <t>Elvonások és befizetések bevételei</t>
  </si>
  <si>
    <t>B12</t>
  </si>
  <si>
    <t>B13</t>
  </si>
  <si>
    <t>B14</t>
  </si>
  <si>
    <t>B15</t>
  </si>
  <si>
    <t>B16</t>
  </si>
  <si>
    <t>B1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</si>
  <si>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</si>
  <si>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</si>
  <si>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</si>
  <si>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</si>
  <si>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államháztartáson belülről (=07+…+12)</t>
  </si>
  <si>
    <t>B21</t>
  </si>
  <si>
    <t>B22</t>
  </si>
  <si>
    <t>B23</t>
  </si>
  <si>
    <t>B24</t>
  </si>
  <si>
    <t>B25</t>
  </si>
  <si>
    <t>B2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</si>
  <si>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</si>
  <si>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</si>
  <si>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</si>
  <si>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</si>
  <si>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</si>
  <si>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Felhalmozási célú támogatások államháztartáson belülről (=14+…+18)</t>
  </si>
  <si>
    <t>Magánszemélyek jövedelemadói</t>
  </si>
  <si>
    <t>B311</t>
  </si>
  <si>
    <t>B312</t>
  </si>
  <si>
    <t>B31</t>
  </si>
  <si>
    <t>Társaságok jövedelemadói</t>
  </si>
  <si>
    <t>Jövedelemadók (=20+21)</t>
  </si>
  <si>
    <t>Szociális hozzájárulási adó és járulékok</t>
  </si>
  <si>
    <t>B32</t>
  </si>
  <si>
    <t>B33</t>
  </si>
  <si>
    <t>B34</t>
  </si>
  <si>
    <t>B351</t>
  </si>
  <si>
    <t>B352</t>
  </si>
  <si>
    <t>B353</t>
  </si>
  <si>
    <t>B354</t>
  </si>
  <si>
    <t>B355</t>
  </si>
  <si>
    <t>B35</t>
  </si>
  <si>
    <t>B36</t>
  </si>
  <si>
    <t>B3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</si>
  <si>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</si>
  <si>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</si>
  <si>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</si>
  <si>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</si>
  <si>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</si>
  <si>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</si>
  <si>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</si>
  <si>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</si>
  <si>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</si>
  <si>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</si>
  <si>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</si>
  <si>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B51</t>
  </si>
  <si>
    <t>B52</t>
  </si>
  <si>
    <t>B53</t>
  </si>
  <si>
    <t>B54</t>
  </si>
  <si>
    <t>B55</t>
  </si>
  <si>
    <t>B5</t>
  </si>
  <si>
    <t>B61</t>
  </si>
  <si>
    <t>B62</t>
  </si>
  <si>
    <t>B63</t>
  </si>
  <si>
    <t>B6</t>
  </si>
  <si>
    <t>B71</t>
  </si>
  <si>
    <t>B73</t>
  </si>
  <si>
    <t>B72</t>
  </si>
  <si>
    <t>B7</t>
  </si>
  <si>
    <t>B1-B7</t>
  </si>
  <si>
    <t>Bérhez és foglalkoztatáshoz kapcsolódó adók</t>
  </si>
  <si>
    <t>Vagyoni tipusú adók</t>
  </si>
  <si>
    <t>Értékesítési és forgalmi adók</t>
  </si>
  <si>
    <t>Fogysztási adók</t>
  </si>
  <si>
    <t>Pénzügyi monopóliumok nyereségét terhelő adók</t>
  </si>
  <si>
    <t>Gépjárműadók</t>
  </si>
  <si>
    <t>Egyéb áruhasználati és szolgáltatási adók</t>
  </si>
  <si>
    <t>Termékek ésszolgáltatások adói (=26+…+30)</t>
  </si>
  <si>
    <t>Egyéb közhatalmi bevételek</t>
  </si>
  <si>
    <t>Közhatalmi bevételek (=22+…+25+31+32)</t>
  </si>
  <si>
    <t>Áru-és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</si>
  <si>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</si>
  <si>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</si>
  <si>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</si>
  <si>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</si>
  <si>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Kiszámklázott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</si>
  <si>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</si>
  <si>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</si>
  <si>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</si>
  <si>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</si>
  <si>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bevételek (=34+…+43)</t>
  </si>
  <si>
    <t>Immaterális javak értékesítése</t>
  </si>
  <si>
    <t>Ingatlanok értékesítése</t>
  </si>
  <si>
    <t>Részedesések értékesítése</t>
  </si>
  <si>
    <t>Részedések megszűéséhez kapcsolódó bevételek</t>
  </si>
  <si>
    <t>Egyéb tárgyi eszközök értékesítése</t>
  </si>
  <si>
    <t>Felhalmozási bevételek (=45+…+49)</t>
  </si>
  <si>
    <t>Működési célú garancia- és kezességvállalásból származó megtérülések államháztartáson kívülről</t>
  </si>
  <si>
    <t>Működési célú visszatérítendő támogatások, kölcsönök visszatérülés államháztartáson kívülről</t>
  </si>
  <si>
    <t>Egyéb működési célú átvett pénzeszközök</t>
  </si>
  <si>
    <t>Működési célú átvett pénzeszközök (=51+52+53)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</si>
  <si>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</si>
  <si>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</si>
  <si>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Felhalmozási célú átvett pénzeszközök (=55+56+57)</t>
  </si>
  <si>
    <t>Költségvetési bevételek (=13+19+33+44+50+54+58)</t>
  </si>
  <si>
    <t>Egyéb felhalmozási célú átvett pénzeszközök</t>
  </si>
  <si>
    <t>Összesen</t>
  </si>
  <si>
    <t>Magánszemélyek kommunális adója</t>
  </si>
  <si>
    <t>Előző évi pénzmaradvány</t>
  </si>
  <si>
    <t>60.</t>
  </si>
  <si>
    <t>61.</t>
  </si>
  <si>
    <t>62.</t>
  </si>
  <si>
    <t>Bevétel összesen</t>
  </si>
  <si>
    <t>2. számú tájékoztató</t>
  </si>
  <si>
    <t>2017. I. félév</t>
  </si>
  <si>
    <t>Eredeti előirányzat</t>
  </si>
  <si>
    <t>Módosított előirányzat</t>
  </si>
  <si>
    <t>Működési célú költségvetési támogatások, és kiegészítő támogatások</t>
  </si>
  <si>
    <t>Egyéb működési célú támogatások bevételi államháztartáson belülről</t>
  </si>
  <si>
    <t>ebbő: társadalombiztás pénzügyi alapjai</t>
  </si>
  <si>
    <t>ebből: elkülönített állami pénzalapok</t>
  </si>
  <si>
    <t>Önkormányzatok működési támogatása államháztartáson belülről (=01+…+06)</t>
  </si>
  <si>
    <t>Állandó jellegel végzett iparűzési adó</t>
  </si>
  <si>
    <t>Belföldi gépjárművek adójának  a helyi önkormányzatot megillető része</t>
  </si>
  <si>
    <t>Tartózkodás után fizetett edegenforgalmi adó</t>
  </si>
  <si>
    <t>ebből. Háztartások</t>
  </si>
  <si>
    <t>2. számú tájékoztató Demjén Község Önkormányzata Képviselő-testületének 14/2017.(IX.28.) önkormányzati rendeletéhez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</si>
</sst>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shrinkToFit="1"/>
    </xf>
    <xf numFmtId="0" fontId="0" fillId="0" borderId="1" xfId="0" applyBorder="1" applyAlignment="1">
      <alignment shrinkToFi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shrinkToFit="1"/>
    </xf>
    <xf numFmtId="3" fontId="0" fillId="0" borderId="0" xfId="0" applyNumberFormat="1"/>
    <xf numFmtId="3" fontId="1" fillId="0" borderId="1" xfId="0" applyNumberFormat="1" applyFont="1" applyBorder="1" applyAlignment="1">
      <alignment horizontal="center" wrapText="1"/>
    </xf>
    <xf numFmtId="3" fontId="0" fillId="0" borderId="1" xfId="0" applyNumberFormat="1" applyBorder="1"/>
    <xf numFmtId="3" fontId="2" fillId="0" borderId="1" xfId="0" applyNumberFormat="1" applyFont="1" applyBorder="1"/>
    <xf numFmtId="0" fontId="2" fillId="0" borderId="1" xfId="0" applyFont="1" applyFill="1" applyBorder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6"/>
  <sheetViews>
    <sheetView tabSelected="1" workbookViewId="0">
      <selection sqref="A1:F1"/>
    </sheetView>
  </sheetViews>
  <sheetFormatPr defaultRowHeight="12.75"/>
  <cols>
    <col min="1" max="1" width="5.42578125" customWidth="1"/>
    <col min="2" max="2" width="54.85546875" customWidth="1"/>
    <col min="3" max="3" width="7.42578125" customWidth="1"/>
    <col min="4" max="4" width="11.42578125" style="19" customWidth="1"/>
    <col min="5" max="5" width="12.7109375" customWidth="1"/>
    <col min="6" max="6" width="25.140625" customWidth="1"/>
  </cols>
  <sheetData>
    <row r="1" spans="1:15" ht="15" customHeight="1">
      <c r="A1" s="30" t="s">
        <v>202</v>
      </c>
      <c r="B1" s="30"/>
      <c r="C1" s="30"/>
      <c r="D1" s="30"/>
      <c r="E1" s="30"/>
      <c r="F1" s="30"/>
      <c r="G1" s="28"/>
      <c r="H1" s="28"/>
      <c r="I1" s="28"/>
      <c r="J1" s="28"/>
      <c r="K1" s="28"/>
      <c r="L1" s="28"/>
      <c r="M1" s="28"/>
      <c r="N1" s="28"/>
      <c r="O1" s="28"/>
    </row>
    <row r="2" spans="1:15" ht="1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15">
      <c r="A3" s="33" t="s">
        <v>0</v>
      </c>
      <c r="B3" s="33"/>
      <c r="F3" s="25"/>
    </row>
    <row r="4" spans="1:15" ht="15">
      <c r="A4" s="33" t="s">
        <v>1</v>
      </c>
      <c r="B4" s="33"/>
      <c r="F4" s="24"/>
    </row>
    <row r="5" spans="1:15">
      <c r="F5" s="26"/>
    </row>
    <row r="6" spans="1:15">
      <c r="A6" s="34" t="s">
        <v>190</v>
      </c>
      <c r="B6" s="34"/>
      <c r="C6" s="34"/>
      <c r="D6" s="34"/>
      <c r="E6" s="34"/>
      <c r="F6" s="34"/>
      <c r="G6" s="34"/>
    </row>
    <row r="7" spans="1:15" ht="15">
      <c r="A7" s="32" t="s">
        <v>66</v>
      </c>
      <c r="B7" s="32"/>
      <c r="C7" s="32"/>
      <c r="D7" s="32"/>
      <c r="E7" s="32"/>
      <c r="F7" s="32"/>
      <c r="G7" s="32"/>
    </row>
    <row r="8" spans="1:15">
      <c r="A8" s="31" t="s">
        <v>182</v>
      </c>
      <c r="B8" s="31"/>
      <c r="C8" s="31"/>
      <c r="D8" s="31"/>
      <c r="E8" s="31"/>
      <c r="F8" s="31"/>
      <c r="G8" s="31"/>
    </row>
    <row r="9" spans="1:15">
      <c r="E9" s="29" t="s">
        <v>189</v>
      </c>
      <c r="F9" s="29"/>
    </row>
    <row r="10" spans="1:15" ht="30">
      <c r="A10" s="1" t="s">
        <v>2</v>
      </c>
      <c r="B10" s="2" t="s">
        <v>3</v>
      </c>
      <c r="C10" s="1" t="s">
        <v>4</v>
      </c>
      <c r="D10" s="20" t="s">
        <v>191</v>
      </c>
      <c r="E10" s="1" t="s">
        <v>192</v>
      </c>
      <c r="F10" s="1" t="s">
        <v>5</v>
      </c>
    </row>
    <row r="11" spans="1:15">
      <c r="A11" s="7" t="s">
        <v>6</v>
      </c>
      <c r="B11" s="3"/>
      <c r="C11" s="3"/>
      <c r="D11" s="21"/>
      <c r="E11" s="3"/>
      <c r="F11" s="3"/>
    </row>
    <row r="12" spans="1:15">
      <c r="A12" s="7" t="s">
        <v>7</v>
      </c>
      <c r="B12" s="3" t="s">
        <v>67</v>
      </c>
      <c r="C12" s="3" t="s">
        <v>68</v>
      </c>
      <c r="D12" s="21">
        <v>7055288</v>
      </c>
      <c r="E12" s="21">
        <v>7055288</v>
      </c>
      <c r="F12" s="3"/>
    </row>
    <row r="13" spans="1:15" ht="27" customHeight="1">
      <c r="A13" s="7" t="s">
        <v>8</v>
      </c>
      <c r="B13" s="5" t="s">
        <v>75</v>
      </c>
      <c r="C13" s="6" t="s">
        <v>69</v>
      </c>
      <c r="D13" s="21"/>
      <c r="E13" s="21"/>
      <c r="F13" s="3"/>
    </row>
    <row r="14" spans="1:15" ht="31.5" customHeight="1">
      <c r="A14" s="7" t="s">
        <v>59</v>
      </c>
      <c r="B14" s="5" t="s">
        <v>76</v>
      </c>
      <c r="C14" s="6" t="s">
        <v>70</v>
      </c>
      <c r="D14" s="21">
        <v>2018898</v>
      </c>
      <c r="E14" s="21">
        <v>2077121</v>
      </c>
      <c r="F14" s="3"/>
    </row>
    <row r="15" spans="1:15">
      <c r="A15" s="7" t="s">
        <v>60</v>
      </c>
      <c r="B15" s="11" t="s">
        <v>77</v>
      </c>
      <c r="C15" s="3" t="s">
        <v>71</v>
      </c>
      <c r="D15" s="21">
        <v>1200000</v>
      </c>
      <c r="E15" s="21">
        <v>1200000</v>
      </c>
      <c r="F15" s="3"/>
    </row>
    <row r="16" spans="1:15" ht="27.75" customHeight="1">
      <c r="A16" s="7" t="s">
        <v>61</v>
      </c>
      <c r="B16" s="5" t="s">
        <v>193</v>
      </c>
      <c r="C16" s="3" t="s">
        <v>72</v>
      </c>
      <c r="D16" s="21"/>
      <c r="E16" s="21">
        <v>266912</v>
      </c>
      <c r="F16" s="3"/>
    </row>
    <row r="17" spans="1:6" ht="23.25" customHeight="1">
      <c r="A17" s="7" t="s">
        <v>62</v>
      </c>
      <c r="B17" s="5" t="s">
        <v>194</v>
      </c>
      <c r="C17" s="3" t="s">
        <v>73</v>
      </c>
      <c r="D17" s="21"/>
      <c r="E17" s="21">
        <f>SUM(E18:E19)</f>
        <v>2465341</v>
      </c>
      <c r="F17" s="3"/>
    </row>
    <row r="18" spans="1:6" ht="23.25" customHeight="1">
      <c r="A18" s="7"/>
      <c r="B18" s="5" t="s">
        <v>195</v>
      </c>
      <c r="C18" s="3"/>
      <c r="D18" s="21"/>
      <c r="E18" s="21">
        <v>621100</v>
      </c>
      <c r="F18" s="3"/>
    </row>
    <row r="19" spans="1:6" ht="23.25" customHeight="1">
      <c r="A19" s="7"/>
      <c r="B19" s="5" t="s">
        <v>196</v>
      </c>
      <c r="C19" s="3"/>
      <c r="D19" s="21"/>
      <c r="E19" s="21">
        <v>1844241</v>
      </c>
      <c r="F19" s="3"/>
    </row>
    <row r="20" spans="1:6" s="9" customFormat="1" ht="25.5" customHeight="1">
      <c r="A20" s="8" t="s">
        <v>63</v>
      </c>
      <c r="B20" s="15" t="s">
        <v>197</v>
      </c>
      <c r="C20" s="4" t="s">
        <v>74</v>
      </c>
      <c r="D20" s="22">
        <f>SUM(D12+D13+D14+D15+D16+D17)</f>
        <v>10274186</v>
      </c>
      <c r="E20" s="22">
        <f>SUM(E12+E13+E14+E15+E16+E17)</f>
        <v>13064662</v>
      </c>
      <c r="F20" s="4"/>
    </row>
    <row r="21" spans="1:6">
      <c r="A21" s="7" t="s">
        <v>64</v>
      </c>
      <c r="B21" s="3" t="s">
        <v>78</v>
      </c>
      <c r="C21" s="3" t="s">
        <v>79</v>
      </c>
      <c r="D21" s="21"/>
      <c r="E21" s="21"/>
      <c r="F21" s="3"/>
    </row>
    <row r="22" spans="1:6" ht="30.75" customHeight="1">
      <c r="A22" s="7" t="s">
        <v>65</v>
      </c>
      <c r="B22" s="5" t="s">
        <v>85</v>
      </c>
      <c r="C22" s="13" t="s">
        <v>80</v>
      </c>
      <c r="D22" s="21"/>
      <c r="E22" s="21"/>
      <c r="F22" s="3"/>
    </row>
    <row r="23" spans="1:6" ht="33" customHeight="1">
      <c r="A23" s="7" t="s">
        <v>9</v>
      </c>
      <c r="B23" s="5" t="s">
        <v>86</v>
      </c>
      <c r="C23" s="6" t="s">
        <v>81</v>
      </c>
      <c r="D23" s="21"/>
      <c r="E23" s="21"/>
      <c r="F23" s="3"/>
    </row>
    <row r="24" spans="1:6" ht="33" customHeight="1">
      <c r="A24" s="7" t="s">
        <v>10</v>
      </c>
      <c r="B24" s="5" t="s">
        <v>87</v>
      </c>
      <c r="C24" s="13" t="s">
        <v>82</v>
      </c>
      <c r="D24" s="21"/>
      <c r="E24" s="21"/>
      <c r="F24" s="3"/>
    </row>
    <row r="25" spans="1:6" ht="27" customHeight="1">
      <c r="A25" s="7" t="s">
        <v>11</v>
      </c>
      <c r="B25" s="5" t="s">
        <v>88</v>
      </c>
      <c r="C25" s="6" t="s">
        <v>83</v>
      </c>
      <c r="D25" s="21"/>
      <c r="E25" s="21"/>
      <c r="F25" s="3"/>
    </row>
    <row r="26" spans="1:6" s="9" customFormat="1" ht="26.25" customHeight="1">
      <c r="A26" s="8" t="s">
        <v>12</v>
      </c>
      <c r="B26" s="15" t="s">
        <v>89</v>
      </c>
      <c r="C26" s="16" t="s">
        <v>84</v>
      </c>
      <c r="D26" s="22">
        <f>SUM(D21:D25)</f>
        <v>0</v>
      </c>
      <c r="E26" s="22">
        <f>SUM(E21:E25)</f>
        <v>0</v>
      </c>
      <c r="F26" s="4"/>
    </row>
    <row r="27" spans="1:6">
      <c r="A27" s="14" t="s">
        <v>13</v>
      </c>
      <c r="B27" s="12" t="s">
        <v>96</v>
      </c>
      <c r="C27" s="12" t="s">
        <v>90</v>
      </c>
      <c r="D27" s="21"/>
      <c r="E27" s="21"/>
      <c r="F27" s="12"/>
    </row>
    <row r="28" spans="1:6" ht="24.75" customHeight="1">
      <c r="A28" s="7" t="s">
        <v>14</v>
      </c>
      <c r="B28" s="5" t="s">
        <v>97</v>
      </c>
      <c r="C28" s="6" t="s">
        <v>91</v>
      </c>
      <c r="D28" s="21"/>
      <c r="E28" s="21"/>
      <c r="F28" s="3"/>
    </row>
    <row r="29" spans="1:6" ht="29.25" customHeight="1">
      <c r="A29" s="7" t="s">
        <v>15</v>
      </c>
      <c r="B29" s="5" t="s">
        <v>98</v>
      </c>
      <c r="C29" s="13" t="s">
        <v>92</v>
      </c>
      <c r="D29" s="21"/>
      <c r="E29" s="21"/>
      <c r="F29" s="3"/>
    </row>
    <row r="30" spans="1:6" ht="28.5" customHeight="1">
      <c r="A30" s="7" t="s">
        <v>16</v>
      </c>
      <c r="B30" s="5" t="s">
        <v>99</v>
      </c>
      <c r="C30" s="6" t="s">
        <v>93</v>
      </c>
      <c r="D30" s="21"/>
      <c r="E30" s="21"/>
      <c r="F30" s="3"/>
    </row>
    <row r="31" spans="1:6" ht="27.75" customHeight="1">
      <c r="A31" s="14" t="s">
        <v>17</v>
      </c>
      <c r="B31" s="17" t="s">
        <v>100</v>
      </c>
      <c r="C31" s="13" t="s">
        <v>94</v>
      </c>
      <c r="D31" s="21"/>
      <c r="E31" s="21"/>
      <c r="F31" s="12"/>
    </row>
    <row r="32" spans="1:6" s="9" customFormat="1" ht="28.5" customHeight="1">
      <c r="A32" s="8" t="s">
        <v>18</v>
      </c>
      <c r="B32" s="15" t="s">
        <v>101</v>
      </c>
      <c r="C32" s="16" t="s">
        <v>95</v>
      </c>
      <c r="D32" s="22">
        <f>SUM(D27:D31)</f>
        <v>0</v>
      </c>
      <c r="E32" s="22">
        <f>SUM(E27:E31)</f>
        <v>0</v>
      </c>
      <c r="F32" s="4"/>
    </row>
    <row r="33" spans="1:6">
      <c r="A33" s="14" t="s">
        <v>19</v>
      </c>
      <c r="B33" s="18" t="s">
        <v>102</v>
      </c>
      <c r="C33" s="12" t="s">
        <v>103</v>
      </c>
      <c r="D33" s="21"/>
      <c r="E33" s="21"/>
      <c r="F33" s="12"/>
    </row>
    <row r="34" spans="1:6">
      <c r="A34" s="7" t="s">
        <v>20</v>
      </c>
      <c r="B34" s="3" t="s">
        <v>106</v>
      </c>
      <c r="C34" s="3" t="s">
        <v>104</v>
      </c>
      <c r="D34" s="21"/>
      <c r="E34" s="21"/>
      <c r="F34" s="3"/>
    </row>
    <row r="35" spans="1:6" s="9" customFormat="1">
      <c r="A35" s="8" t="s">
        <v>21</v>
      </c>
      <c r="B35" s="4" t="s">
        <v>107</v>
      </c>
      <c r="C35" s="4" t="s">
        <v>105</v>
      </c>
      <c r="D35" s="22">
        <f>SUM(D33:D34)</f>
        <v>0</v>
      </c>
      <c r="E35" s="22">
        <f>SUM(E33:E34)</f>
        <v>0</v>
      </c>
      <c r="F35" s="4"/>
    </row>
    <row r="36" spans="1:6">
      <c r="A36" s="7" t="s">
        <v>22</v>
      </c>
      <c r="B36" s="3" t="s">
        <v>108</v>
      </c>
      <c r="C36" s="3" t="s">
        <v>109</v>
      </c>
      <c r="D36" s="21"/>
      <c r="E36" s="21"/>
      <c r="F36" s="3"/>
    </row>
    <row r="37" spans="1:6">
      <c r="A37" s="14" t="s">
        <v>23</v>
      </c>
      <c r="B37" s="12" t="s">
        <v>146</v>
      </c>
      <c r="C37" s="12" t="s">
        <v>110</v>
      </c>
      <c r="D37" s="21"/>
      <c r="E37" s="21"/>
      <c r="F37" s="12"/>
    </row>
    <row r="38" spans="1:6" ht="32.25" customHeight="1">
      <c r="A38" s="7" t="s">
        <v>24</v>
      </c>
      <c r="B38" s="5" t="s">
        <v>147</v>
      </c>
      <c r="C38" s="3" t="s">
        <v>111</v>
      </c>
      <c r="D38" s="21">
        <v>827469</v>
      </c>
      <c r="E38" s="21">
        <v>827469</v>
      </c>
      <c r="F38" s="5" t="s">
        <v>183</v>
      </c>
    </row>
    <row r="39" spans="1:6" ht="30" customHeight="1">
      <c r="A39" s="7" t="s">
        <v>25</v>
      </c>
      <c r="B39" s="3" t="s">
        <v>148</v>
      </c>
      <c r="C39" s="3" t="s">
        <v>112</v>
      </c>
      <c r="D39" s="21">
        <v>35175809</v>
      </c>
      <c r="E39" s="21">
        <v>35175809</v>
      </c>
      <c r="F39" s="5" t="s">
        <v>198</v>
      </c>
    </row>
    <row r="40" spans="1:6">
      <c r="A40" s="14" t="s">
        <v>26</v>
      </c>
      <c r="B40" s="12" t="s">
        <v>149</v>
      </c>
      <c r="C40" s="12" t="s">
        <v>113</v>
      </c>
      <c r="D40" s="21"/>
      <c r="E40" s="21"/>
      <c r="F40" s="12"/>
    </row>
    <row r="41" spans="1:6">
      <c r="A41" s="7" t="s">
        <v>27</v>
      </c>
      <c r="B41" s="3" t="s">
        <v>150</v>
      </c>
      <c r="C41" s="3" t="s">
        <v>114</v>
      </c>
      <c r="D41" s="21"/>
      <c r="E41" s="21"/>
      <c r="F41" s="3"/>
    </row>
    <row r="42" spans="1:6" ht="53.25" customHeight="1">
      <c r="A42" s="7" t="s">
        <v>28</v>
      </c>
      <c r="B42" s="3" t="s">
        <v>151</v>
      </c>
      <c r="C42" s="12" t="s">
        <v>115</v>
      </c>
      <c r="D42" s="21">
        <v>1860524</v>
      </c>
      <c r="E42" s="21">
        <v>1860524</v>
      </c>
      <c r="F42" s="5" t="s">
        <v>199</v>
      </c>
    </row>
    <row r="43" spans="1:6" ht="27" customHeight="1">
      <c r="A43" s="7" t="s">
        <v>29</v>
      </c>
      <c r="B43" s="3" t="s">
        <v>152</v>
      </c>
      <c r="C43" s="3" t="s">
        <v>116</v>
      </c>
      <c r="D43" s="21">
        <v>14738185</v>
      </c>
      <c r="E43" s="21">
        <v>14738185</v>
      </c>
      <c r="F43" s="5" t="s">
        <v>200</v>
      </c>
    </row>
    <row r="44" spans="1:6" s="9" customFormat="1">
      <c r="A44" s="8" t="s">
        <v>30</v>
      </c>
      <c r="B44" s="4" t="s">
        <v>153</v>
      </c>
      <c r="C44" s="4" t="s">
        <v>117</v>
      </c>
      <c r="D44" s="22"/>
      <c r="E44" s="22"/>
      <c r="F44" s="4"/>
    </row>
    <row r="45" spans="1:6">
      <c r="A45" s="7" t="s">
        <v>31</v>
      </c>
      <c r="B45" s="3" t="s">
        <v>154</v>
      </c>
      <c r="C45" s="3" t="s">
        <v>118</v>
      </c>
      <c r="D45" s="21">
        <v>194948</v>
      </c>
      <c r="E45" s="21">
        <v>625168</v>
      </c>
      <c r="F45" s="3"/>
    </row>
    <row r="46" spans="1:6" s="9" customFormat="1">
      <c r="A46" s="8" t="s">
        <v>32</v>
      </c>
      <c r="B46" s="4" t="s">
        <v>155</v>
      </c>
      <c r="C46" s="4" t="s">
        <v>119</v>
      </c>
      <c r="D46" s="22">
        <f>SUM(D36:D45)</f>
        <v>52796935</v>
      </c>
      <c r="E46" s="22">
        <f>SUM(E36:E45)</f>
        <v>53227155</v>
      </c>
      <c r="F46" s="4"/>
    </row>
    <row r="47" spans="1:6">
      <c r="A47" s="7" t="s">
        <v>33</v>
      </c>
      <c r="B47" s="3" t="s">
        <v>156</v>
      </c>
      <c r="C47" s="3" t="s">
        <v>120</v>
      </c>
      <c r="D47" s="21">
        <v>150000</v>
      </c>
      <c r="E47" s="21">
        <v>150000</v>
      </c>
      <c r="F47" s="3"/>
    </row>
    <row r="48" spans="1:6">
      <c r="A48" s="14" t="s">
        <v>34</v>
      </c>
      <c r="B48" s="12" t="s">
        <v>157</v>
      </c>
      <c r="C48" s="12" t="s">
        <v>121</v>
      </c>
      <c r="D48" s="21">
        <v>1570291</v>
      </c>
      <c r="E48" s="21">
        <v>2240291</v>
      </c>
      <c r="F48" s="12"/>
    </row>
    <row r="49" spans="1:6">
      <c r="A49" s="7" t="s">
        <v>35</v>
      </c>
      <c r="B49" s="3" t="s">
        <v>158</v>
      </c>
      <c r="C49" s="3" t="s">
        <v>122</v>
      </c>
      <c r="D49" s="21">
        <v>751000</v>
      </c>
      <c r="E49" s="21">
        <v>751000</v>
      </c>
      <c r="F49" s="3"/>
    </row>
    <row r="50" spans="1:6">
      <c r="A50" s="7" t="s">
        <v>36</v>
      </c>
      <c r="B50" s="3" t="s">
        <v>159</v>
      </c>
      <c r="C50" s="12" t="s">
        <v>123</v>
      </c>
      <c r="D50" s="21"/>
      <c r="E50" s="21">
        <v>232300</v>
      </c>
      <c r="F50" s="3"/>
    </row>
    <row r="51" spans="1:6">
      <c r="A51" s="14" t="s">
        <v>37</v>
      </c>
      <c r="B51" s="12" t="s">
        <v>160</v>
      </c>
      <c r="C51" s="3" t="s">
        <v>124</v>
      </c>
      <c r="D51" s="21">
        <v>582000</v>
      </c>
      <c r="E51" s="21">
        <v>640761</v>
      </c>
      <c r="F51" s="12"/>
    </row>
    <row r="52" spans="1:6">
      <c r="A52" s="7" t="s">
        <v>38</v>
      </c>
      <c r="B52" s="3" t="s">
        <v>161</v>
      </c>
      <c r="C52" s="12" t="s">
        <v>125</v>
      </c>
      <c r="D52" s="21">
        <v>460969</v>
      </c>
      <c r="E52" s="21">
        <v>460969</v>
      </c>
      <c r="F52" s="3"/>
    </row>
    <row r="53" spans="1:6">
      <c r="A53" s="7" t="s">
        <v>39</v>
      </c>
      <c r="B53" s="3" t="s">
        <v>162</v>
      </c>
      <c r="C53" s="3" t="s">
        <v>126</v>
      </c>
      <c r="D53" s="21"/>
      <c r="E53" s="21"/>
      <c r="F53" s="3"/>
    </row>
    <row r="54" spans="1:6">
      <c r="A54" s="7" t="s">
        <v>40</v>
      </c>
      <c r="B54" s="3" t="s">
        <v>163</v>
      </c>
      <c r="C54" s="12" t="s">
        <v>127</v>
      </c>
      <c r="D54" s="21"/>
      <c r="E54" s="21">
        <v>236029</v>
      </c>
      <c r="F54" s="3"/>
    </row>
    <row r="55" spans="1:6">
      <c r="A55" s="7" t="s">
        <v>41</v>
      </c>
      <c r="B55" s="3" t="s">
        <v>164</v>
      </c>
      <c r="C55" s="3" t="s">
        <v>128</v>
      </c>
      <c r="D55" s="21"/>
      <c r="E55" s="21"/>
      <c r="F55" s="3"/>
    </row>
    <row r="56" spans="1:6">
      <c r="A56" s="7" t="s">
        <v>42</v>
      </c>
      <c r="B56" s="3" t="s">
        <v>165</v>
      </c>
      <c r="C56" s="12" t="s">
        <v>129</v>
      </c>
      <c r="D56" s="21"/>
      <c r="E56" s="21"/>
      <c r="F56" s="3"/>
    </row>
    <row r="57" spans="1:6" s="9" customFormat="1">
      <c r="A57" s="8" t="s">
        <v>43</v>
      </c>
      <c r="B57" s="10" t="s">
        <v>166</v>
      </c>
      <c r="C57" s="4" t="s">
        <v>130</v>
      </c>
      <c r="D57" s="22">
        <f>SUM(D47:D56)</f>
        <v>3514260</v>
      </c>
      <c r="E57" s="22">
        <f>SUM(E47:E56)</f>
        <v>4711350</v>
      </c>
      <c r="F57" s="4"/>
    </row>
    <row r="58" spans="1:6">
      <c r="A58" s="14" t="s">
        <v>44</v>
      </c>
      <c r="B58" s="12" t="s">
        <v>167</v>
      </c>
      <c r="C58" s="12" t="s">
        <v>131</v>
      </c>
      <c r="D58" s="21"/>
      <c r="E58" s="21"/>
      <c r="F58" s="12"/>
    </row>
    <row r="59" spans="1:6">
      <c r="A59" s="7" t="s">
        <v>45</v>
      </c>
      <c r="B59" s="3" t="s">
        <v>168</v>
      </c>
      <c r="C59" s="3" t="s">
        <v>132</v>
      </c>
      <c r="D59" s="21">
        <v>600000</v>
      </c>
      <c r="E59" s="21">
        <v>600000</v>
      </c>
      <c r="F59" s="3"/>
    </row>
    <row r="60" spans="1:6">
      <c r="A60" s="7" t="s">
        <v>46</v>
      </c>
      <c r="B60" s="3" t="s">
        <v>171</v>
      </c>
      <c r="C60" s="12" t="s">
        <v>133</v>
      </c>
      <c r="D60" s="21"/>
      <c r="E60" s="21"/>
      <c r="F60" s="3"/>
    </row>
    <row r="61" spans="1:6">
      <c r="A61" s="7" t="s">
        <v>47</v>
      </c>
      <c r="B61" s="3" t="s">
        <v>169</v>
      </c>
      <c r="C61" s="3" t="s">
        <v>134</v>
      </c>
      <c r="D61" s="21"/>
      <c r="E61" s="21"/>
      <c r="F61" s="3"/>
    </row>
    <row r="62" spans="1:6">
      <c r="A62" s="7" t="s">
        <v>48</v>
      </c>
      <c r="B62" s="11" t="s">
        <v>170</v>
      </c>
      <c r="C62" s="12" t="s">
        <v>135</v>
      </c>
      <c r="D62" s="21"/>
      <c r="E62" s="21"/>
      <c r="F62" s="3"/>
    </row>
    <row r="63" spans="1:6" s="9" customFormat="1">
      <c r="A63" s="8" t="s">
        <v>49</v>
      </c>
      <c r="B63" s="4" t="s">
        <v>172</v>
      </c>
      <c r="C63" s="4" t="s">
        <v>136</v>
      </c>
      <c r="D63" s="22">
        <f>SUM(D58:D62)</f>
        <v>600000</v>
      </c>
      <c r="E63" s="22">
        <f>SUM(E58:E62)</f>
        <v>600000</v>
      </c>
      <c r="F63" s="4"/>
    </row>
    <row r="64" spans="1:6" ht="25.5" customHeight="1">
      <c r="A64" s="7" t="s">
        <v>50</v>
      </c>
      <c r="B64" s="5" t="s">
        <v>173</v>
      </c>
      <c r="C64" s="6" t="s">
        <v>137</v>
      </c>
      <c r="D64" s="21"/>
      <c r="E64" s="21"/>
      <c r="F64" s="3"/>
    </row>
    <row r="65" spans="1:6" ht="30" customHeight="1">
      <c r="A65" s="7" t="s">
        <v>51</v>
      </c>
      <c r="B65" s="5" t="s">
        <v>174</v>
      </c>
      <c r="C65" s="6" t="s">
        <v>138</v>
      </c>
      <c r="D65" s="21">
        <v>1128000</v>
      </c>
      <c r="E65" s="21">
        <v>1128000</v>
      </c>
      <c r="F65" s="3"/>
    </row>
    <row r="66" spans="1:6">
      <c r="A66" s="7" t="s">
        <v>52</v>
      </c>
      <c r="B66" s="3" t="s">
        <v>175</v>
      </c>
      <c r="C66" s="3" t="s">
        <v>139</v>
      </c>
      <c r="D66" s="21">
        <v>2049952</v>
      </c>
      <c r="E66" s="21">
        <v>3554883</v>
      </c>
      <c r="F66" s="3"/>
    </row>
    <row r="67" spans="1:6" s="9" customFormat="1">
      <c r="A67" s="8" t="s">
        <v>53</v>
      </c>
      <c r="B67" s="4" t="s">
        <v>176</v>
      </c>
      <c r="C67" s="4" t="s">
        <v>140</v>
      </c>
      <c r="D67" s="22">
        <f>SUM(D64:D66)</f>
        <v>3177952</v>
      </c>
      <c r="E67" s="22">
        <f>SUM(E64:E66)</f>
        <v>4682883</v>
      </c>
      <c r="F67" s="4"/>
    </row>
    <row r="68" spans="1:6" ht="27.75" customHeight="1">
      <c r="A68" s="7" t="s">
        <v>54</v>
      </c>
      <c r="B68" s="5" t="s">
        <v>177</v>
      </c>
      <c r="C68" s="3" t="s">
        <v>141</v>
      </c>
      <c r="D68" s="21"/>
      <c r="E68" s="21"/>
      <c r="F68" s="3"/>
    </row>
    <row r="69" spans="1:6" ht="33.75" customHeight="1">
      <c r="A69" s="7" t="s">
        <v>55</v>
      </c>
      <c r="B69" s="5" t="s">
        <v>178</v>
      </c>
      <c r="C69" s="6" t="s">
        <v>143</v>
      </c>
      <c r="D69" s="21"/>
      <c r="E69" s="21"/>
      <c r="F69" s="3"/>
    </row>
    <row r="70" spans="1:6" ht="27.75" customHeight="1">
      <c r="A70" s="7" t="s">
        <v>56</v>
      </c>
      <c r="B70" s="5" t="s">
        <v>181</v>
      </c>
      <c r="C70" s="6" t="s">
        <v>142</v>
      </c>
      <c r="D70" s="21">
        <v>60000</v>
      </c>
      <c r="E70" s="21">
        <v>60000</v>
      </c>
      <c r="F70" s="3"/>
    </row>
    <row r="71" spans="1:6" ht="27.75" customHeight="1">
      <c r="A71" s="7"/>
      <c r="B71" s="5" t="s">
        <v>201</v>
      </c>
      <c r="C71" s="6"/>
      <c r="D71" s="21">
        <v>60000</v>
      </c>
      <c r="E71" s="21">
        <v>60000</v>
      </c>
      <c r="F71" s="3"/>
    </row>
    <row r="72" spans="1:6" s="9" customFormat="1" ht="31.5" customHeight="1">
      <c r="A72" s="8" t="s">
        <v>57</v>
      </c>
      <c r="B72" s="15" t="s">
        <v>179</v>
      </c>
      <c r="C72" s="16" t="s">
        <v>144</v>
      </c>
      <c r="D72" s="22">
        <f>SUM(D68:D70)</f>
        <v>60000</v>
      </c>
      <c r="E72" s="22">
        <f>SUM(E68:E70)</f>
        <v>60000</v>
      </c>
      <c r="F72" s="4"/>
    </row>
    <row r="73" spans="1:6" s="9" customFormat="1" ht="27.75" customHeight="1">
      <c r="A73" s="8" t="s">
        <v>58</v>
      </c>
      <c r="B73" s="15" t="s">
        <v>180</v>
      </c>
      <c r="C73" s="16" t="s">
        <v>145</v>
      </c>
      <c r="D73" s="22">
        <f>SUM(D72,D67,D63,D57,D46,D35,D32,D26,D20)</f>
        <v>70423333</v>
      </c>
      <c r="E73" s="22">
        <f>SUM(E72,E67,E63,E57,E46,E35,E32,E26,E20)</f>
        <v>76346050</v>
      </c>
      <c r="F73" s="4"/>
    </row>
    <row r="74" spans="1:6">
      <c r="A74" s="8" t="s">
        <v>185</v>
      </c>
      <c r="B74" s="23" t="s">
        <v>184</v>
      </c>
      <c r="C74" s="4"/>
      <c r="D74" s="22">
        <v>132574698</v>
      </c>
      <c r="E74" s="4">
        <v>133653320</v>
      </c>
      <c r="F74" s="4"/>
    </row>
    <row r="75" spans="1:6">
      <c r="A75" s="8" t="s">
        <v>186</v>
      </c>
      <c r="B75" s="3"/>
      <c r="C75" s="3"/>
      <c r="D75" s="21"/>
      <c r="E75" s="3"/>
      <c r="F75" s="3"/>
    </row>
    <row r="76" spans="1:6">
      <c r="A76" s="8" t="s">
        <v>187</v>
      </c>
      <c r="B76" s="4" t="s">
        <v>188</v>
      </c>
      <c r="C76" s="3"/>
      <c r="D76" s="21">
        <f>SUM(D73:D75)</f>
        <v>202998031</v>
      </c>
      <c r="E76" s="21">
        <f>SUM(E73:E75)</f>
        <v>209999370</v>
      </c>
      <c r="F76" s="3"/>
    </row>
  </sheetData>
  <mergeCells count="7">
    <mergeCell ref="E9:F9"/>
    <mergeCell ref="A1:F1"/>
    <mergeCell ref="A8:G8"/>
    <mergeCell ref="A7:G7"/>
    <mergeCell ref="A3:B3"/>
    <mergeCell ref="A4:B4"/>
    <mergeCell ref="A6:G6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 2.sz. tájékoztató</vt:lpstr>
      <vt:lpstr>Munka2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iroda</cp:lastModifiedBy>
  <cp:lastPrinted>2017-02-15T07:12:40Z</cp:lastPrinted>
  <dcterms:created xsi:type="dcterms:W3CDTF">2014-01-16T12:13:13Z</dcterms:created>
  <dcterms:modified xsi:type="dcterms:W3CDTF">2017-10-25T09:47:49Z</dcterms:modified>
</cp:coreProperties>
</file>