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3. sz. mell." sheetId="1" r:id="rId1"/>
  </sheets>
  <externalReferences>
    <externalReference r:id="rId2"/>
  </externalReferences>
  <definedNames>
    <definedName name="_xlnm.Print_Titles" localSheetId="0">'9.2.3. sz. mell.'!$2:$7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<sst xmlns="http://schemas.openxmlformats.org/spreadsheetml/2006/main" count="112" uniqueCount="98">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</sst>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8" fillId="0" borderId="0"/>
    <xf numFmtId="0" fontId="1" fillId="0" borderId="0"/>
    <xf numFmtId="0" fontId="2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:D61"/>
  <sheetViews>
    <sheetView tabSelected="1" zoomScale="115" zoomScaleNormal="115" workbookViewId="0">
      <selection activeCell="C17" sqref="C17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4" customWidth="1"/>
    <col min="4" max="16384" width="9.33203125" style="2"/>
  </cols>
  <sheetData>
    <row r="1" spans="1:3" x14ac:dyDescent="0.2">
      <c r="A1" s="1" t="str">
        <f>CONCATENATE("9.2.3. melléklet"," ",[1]ALAPADATOK!A7," ",[1]ALAPADATOK!B7," ",[1]ALAPADATOK!C7," ",[1]ALAPADATOK!D7," ",[1]ALAPADATOK!E7," ",[1]ALAPADATOK!F7," ",[1]ALAPADATOK!G7," ",[1]ALAPADATOK!H7)</f>
        <v>9.2.3.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100000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100000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4" s="38" customFormat="1" ht="12" customHeight="1" x14ac:dyDescent="0.2">
      <c r="A33" s="46" t="s">
        <v>61</v>
      </c>
      <c r="B33" s="47" t="s">
        <v>62</v>
      </c>
      <c r="C33" s="48"/>
    </row>
    <row r="34" spans="1:4" s="38" customFormat="1" ht="12" customHeight="1" x14ac:dyDescent="0.2">
      <c r="A34" s="46" t="s">
        <v>63</v>
      </c>
      <c r="B34" s="49" t="s">
        <v>64</v>
      </c>
      <c r="C34" s="37"/>
    </row>
    <row r="35" spans="1:4" s="38" customFormat="1" ht="12" customHeight="1" thickBot="1" x14ac:dyDescent="0.25">
      <c r="A35" s="33" t="s">
        <v>65</v>
      </c>
      <c r="B35" s="50" t="s">
        <v>66</v>
      </c>
      <c r="C35" s="51"/>
    </row>
    <row r="36" spans="1:4" s="29" customFormat="1" ht="12" customHeight="1" thickBot="1" x14ac:dyDescent="0.25">
      <c r="A36" s="43" t="s">
        <v>67</v>
      </c>
      <c r="B36" s="44" t="s">
        <v>68</v>
      </c>
      <c r="C36" s="45"/>
    </row>
    <row r="37" spans="1:4" s="29" customFormat="1" ht="12" customHeight="1" thickBot="1" x14ac:dyDescent="0.25">
      <c r="A37" s="43" t="s">
        <v>69</v>
      </c>
      <c r="B37" s="44" t="s">
        <v>70</v>
      </c>
      <c r="C37" s="52"/>
    </row>
    <row r="38" spans="1:4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100000</v>
      </c>
    </row>
    <row r="39" spans="1:4" s="29" customFormat="1" ht="12" customHeight="1" thickBot="1" x14ac:dyDescent="0.25">
      <c r="A39" s="54" t="s">
        <v>73</v>
      </c>
      <c r="B39" s="44" t="s">
        <v>74</v>
      </c>
      <c r="C39" s="53">
        <f>+C40+C41+C42</f>
        <v>224610266</v>
      </c>
    </row>
    <row r="40" spans="1:4" s="29" customFormat="1" ht="12" customHeight="1" x14ac:dyDescent="0.2">
      <c r="A40" s="46" t="s">
        <v>75</v>
      </c>
      <c r="B40" s="47" t="s">
        <v>76</v>
      </c>
      <c r="C40" s="48"/>
      <c r="D40" s="55"/>
    </row>
    <row r="41" spans="1:4" s="29" customFormat="1" ht="12" customHeight="1" x14ac:dyDescent="0.2">
      <c r="A41" s="46" t="s">
        <v>77</v>
      </c>
      <c r="B41" s="49" t="s">
        <v>78</v>
      </c>
      <c r="C41" s="37"/>
    </row>
    <row r="42" spans="1:4" s="38" customFormat="1" ht="12" customHeight="1" thickBot="1" x14ac:dyDescent="0.25">
      <c r="A42" s="33" t="s">
        <v>79</v>
      </c>
      <c r="B42" s="50" t="s">
        <v>80</v>
      </c>
      <c r="C42" s="51">
        <v>224610266</v>
      </c>
    </row>
    <row r="43" spans="1:4" s="38" customFormat="1" ht="15" customHeight="1" thickBot="1" x14ac:dyDescent="0.25">
      <c r="A43" s="54" t="s">
        <v>81</v>
      </c>
      <c r="B43" s="56" t="s">
        <v>82</v>
      </c>
      <c r="C43" s="57">
        <f>+C38+C39</f>
        <v>224710266</v>
      </c>
    </row>
    <row r="44" spans="1:4" s="38" customFormat="1" ht="15" customHeight="1" x14ac:dyDescent="0.2">
      <c r="A44" s="58"/>
      <c r="B44" s="59"/>
      <c r="C44" s="60"/>
    </row>
    <row r="45" spans="1:4" ht="13.5" thickBot="1" x14ac:dyDescent="0.25">
      <c r="A45" s="61"/>
      <c r="B45" s="62"/>
      <c r="C45" s="63"/>
    </row>
    <row r="46" spans="1:4" s="23" customFormat="1" ht="16.5" customHeight="1" thickBot="1" x14ac:dyDescent="0.25">
      <c r="A46" s="64"/>
      <c r="B46" s="65" t="s">
        <v>83</v>
      </c>
      <c r="C46" s="57"/>
    </row>
    <row r="47" spans="1:4" s="66" customFormat="1" ht="12" customHeight="1" thickBot="1" x14ac:dyDescent="0.25">
      <c r="A47" s="43" t="s">
        <v>14</v>
      </c>
      <c r="B47" s="44" t="s">
        <v>84</v>
      </c>
      <c r="C47" s="28">
        <f>SUM(C48:C52)</f>
        <v>222733167</v>
      </c>
    </row>
    <row r="48" spans="1:4" ht="12" customHeight="1" x14ac:dyDescent="0.2">
      <c r="A48" s="33" t="s">
        <v>16</v>
      </c>
      <c r="B48" s="40" t="s">
        <v>85</v>
      </c>
      <c r="C48" s="48">
        <v>158870797</v>
      </c>
    </row>
    <row r="49" spans="1:3" ht="12" customHeight="1" x14ac:dyDescent="0.2">
      <c r="A49" s="33" t="s">
        <v>18</v>
      </c>
      <c r="B49" s="34" t="s">
        <v>86</v>
      </c>
      <c r="C49" s="35">
        <v>27952710</v>
      </c>
    </row>
    <row r="50" spans="1:3" ht="12" customHeight="1" x14ac:dyDescent="0.2">
      <c r="A50" s="33" t="s">
        <v>20</v>
      </c>
      <c r="B50" s="34" t="s">
        <v>87</v>
      </c>
      <c r="C50" s="35">
        <v>35909660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ht="12" customHeight="1" thickBot="1" x14ac:dyDescent="0.25">
      <c r="A53" s="43" t="s">
        <v>38</v>
      </c>
      <c r="B53" s="44" t="s">
        <v>90</v>
      </c>
      <c r="C53" s="28">
        <f>SUM(C54:C56)</f>
        <v>1977099</v>
      </c>
    </row>
    <row r="54" spans="1:3" s="66" customFormat="1" ht="12" customHeight="1" x14ac:dyDescent="0.2">
      <c r="A54" s="33" t="s">
        <v>40</v>
      </c>
      <c r="B54" s="40" t="s">
        <v>91</v>
      </c>
      <c r="C54" s="48">
        <v>1977099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2" customHeight="1" thickBot="1" x14ac:dyDescent="0.25">
      <c r="A57" s="33" t="s">
        <v>46</v>
      </c>
      <c r="B57" s="34" t="s">
        <v>94</v>
      </c>
      <c r="C57" s="35"/>
    </row>
    <row r="58" spans="1:3" ht="15" customHeight="1" thickBot="1" x14ac:dyDescent="0.25">
      <c r="A58" s="43" t="s">
        <v>48</v>
      </c>
      <c r="B58" s="44" t="s">
        <v>95</v>
      </c>
      <c r="C58" s="45"/>
    </row>
    <row r="59" spans="1:3" ht="13.5" thickBot="1" x14ac:dyDescent="0.25">
      <c r="A59" s="43" t="s">
        <v>50</v>
      </c>
      <c r="B59" s="67" t="s">
        <v>96</v>
      </c>
      <c r="C59" s="68">
        <f>+C47+C53+C58</f>
        <v>224710266</v>
      </c>
    </row>
    <row r="60" spans="1:3" ht="15" customHeight="1" thickBot="1" x14ac:dyDescent="0.25">
      <c r="C60" s="70"/>
    </row>
    <row r="61" spans="1:3" ht="14.25" customHeight="1" thickBot="1" x14ac:dyDescent="0.25">
      <c r="A61" s="71" t="s">
        <v>97</v>
      </c>
      <c r="B61" s="72"/>
      <c r="C61" s="73">
        <v>46.38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2021-02-16T09:34:04Z</dcterms:created>
  <dcterms:modified xsi:type="dcterms:W3CDTF">2021-02-16T09:34:05Z</dcterms:modified>
</cp:coreProperties>
</file>