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0.sz.m. int.összesítő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16" i="1" l="1"/>
  <c r="H16" i="1"/>
  <c r="J15" i="1"/>
  <c r="J16" i="1" s="1"/>
  <c r="G15" i="1"/>
  <c r="G16" i="1" s="1"/>
  <c r="F15" i="1"/>
  <c r="F16" i="1" s="1"/>
  <c r="E15" i="1"/>
  <c r="E16" i="1" s="1"/>
  <c r="B15" i="1"/>
  <c r="B16" i="1" s="1"/>
  <c r="K14" i="1"/>
  <c r="C14" i="1"/>
  <c r="D14" i="1" s="1"/>
  <c r="K13" i="1"/>
  <c r="C13" i="1"/>
  <c r="D13" i="1" s="1"/>
  <c r="K12" i="1"/>
  <c r="C12" i="1"/>
  <c r="D12" i="1" s="1"/>
  <c r="K11" i="1"/>
  <c r="C11" i="1"/>
  <c r="D11" i="1" s="1"/>
  <c r="K10" i="1"/>
  <c r="C10" i="1"/>
  <c r="A1" i="1"/>
  <c r="D10" i="1" l="1"/>
  <c r="K15" i="1"/>
  <c r="C15" i="1" s="1"/>
  <c r="C16" i="1" s="1"/>
  <c r="D15" i="1" l="1"/>
  <c r="D16" i="1"/>
  <c r="K16" i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<sst xmlns="http://schemas.openxmlformats.org/spreadsheetml/2006/main" count="32" uniqueCount="30">
  <si>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</si>
  <si>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2020.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</si>
  <si>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</si>
  <si>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</si>
  <si>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</si>
  <si>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</si>
  <si>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</si>
  <si>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</si>
  <si>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</si>
  <si>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</si>
  <si>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</si>
  <si>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</si>
  <si>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célú kiadások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</si>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</sst>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8"/>
      <color rgb="FFFF0000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1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/>
    <xf numFmtId="0" fontId="2" fillId="0" borderId="0"/>
    <xf numFmtId="0" fontId="15" fillId="0" borderId="0"/>
    <xf numFmtId="164" fontId="16" fillId="0" borderId="0" applyFont="0" applyFill="0" applyBorder="0" applyAlignment="0" applyProtection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2" borderId="0" applyNumberFormat="0" applyBorder="0" applyAlignment="0" applyProtection="0"/>
    <xf numFmtId="0" fontId="24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Continuous"/>
    </xf>
    <xf numFmtId="0" fontId="6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left"/>
    </xf>
    <xf numFmtId="0" fontId="10" fillId="0" borderId="2" xfId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top" wrapText="1"/>
    </xf>
    <xf numFmtId="0" fontId="11" fillId="0" borderId="10" xfId="1" applyFont="1" applyBorder="1" applyAlignment="1">
      <alignment horizontal="left"/>
    </xf>
    <xf numFmtId="3" fontId="12" fillId="0" borderId="5" xfId="1" applyNumberFormat="1" applyFont="1" applyBorder="1" applyAlignment="1">
      <alignment horizontal="right"/>
    </xf>
    <xf numFmtId="3" fontId="9" fillId="0" borderId="5" xfId="1" applyNumberFormat="1" applyFont="1" applyBorder="1" applyAlignment="1">
      <alignment horizontal="right"/>
    </xf>
    <xf numFmtId="3" fontId="11" fillId="0" borderId="5" xfId="1" applyNumberFormat="1" applyFont="1" applyBorder="1" applyAlignment="1">
      <alignment horizontal="right"/>
    </xf>
    <xf numFmtId="3" fontId="13" fillId="0" borderId="5" xfId="1" applyNumberFormat="1" applyFont="1" applyBorder="1" applyAlignment="1">
      <alignment horizontal="right"/>
    </xf>
    <xf numFmtId="3" fontId="14" fillId="0" borderId="7" xfId="1" applyNumberFormat="1" applyFont="1" applyBorder="1" applyAlignment="1">
      <alignment horizontal="right"/>
    </xf>
    <xf numFmtId="0" fontId="11" fillId="0" borderId="10" xfId="3" applyFont="1" applyBorder="1" applyAlignment="1">
      <alignment horizontal="left"/>
    </xf>
    <xf numFmtId="3" fontId="12" fillId="0" borderId="5" xfId="4" quotePrefix="1" applyNumberFormat="1" applyFont="1" applyBorder="1" applyAlignment="1">
      <alignment horizontal="right"/>
    </xf>
    <xf numFmtId="3" fontId="17" fillId="0" borderId="5" xfId="1" applyNumberFormat="1" applyFont="1" applyBorder="1" applyAlignment="1">
      <alignment horizontal="right"/>
    </xf>
    <xf numFmtId="0" fontId="2" fillId="0" borderId="0" xfId="1" applyFont="1"/>
    <xf numFmtId="3" fontId="11" fillId="0" borderId="5" xfId="4" applyNumberFormat="1" applyFont="1" applyBorder="1" applyAlignment="1">
      <alignment horizontal="right"/>
    </xf>
    <xf numFmtId="3" fontId="12" fillId="0" borderId="5" xfId="4" applyNumberFormat="1" applyFont="1" applyBorder="1" applyAlignment="1">
      <alignment horizontal="right"/>
    </xf>
    <xf numFmtId="3" fontId="13" fillId="0" borderId="5" xfId="4" applyNumberFormat="1" applyFont="1" applyBorder="1" applyAlignment="1">
      <alignment horizontal="right"/>
    </xf>
    <xf numFmtId="3" fontId="13" fillId="0" borderId="5" xfId="4" quotePrefix="1" applyNumberFormat="1" applyFont="1" applyBorder="1" applyAlignment="1">
      <alignment horizontal="right"/>
    </xf>
    <xf numFmtId="0" fontId="18" fillId="0" borderId="11" xfId="3" applyFont="1" applyBorder="1"/>
    <xf numFmtId="3" fontId="9" fillId="0" borderId="12" xfId="4" applyNumberFormat="1" applyFont="1" applyBorder="1" applyAlignment="1">
      <alignment horizontal="right"/>
    </xf>
    <xf numFmtId="3" fontId="17" fillId="0" borderId="12" xfId="4" applyNumberFormat="1" applyFont="1" applyBorder="1" applyAlignment="1">
      <alignment horizontal="right"/>
    </xf>
    <xf numFmtId="3" fontId="14" fillId="0" borderId="13" xfId="4" applyNumberFormat="1" applyFont="1" applyBorder="1" applyAlignment="1">
      <alignment horizontal="right"/>
    </xf>
    <xf numFmtId="0" fontId="19" fillId="0" borderId="0" xfId="1" applyFont="1"/>
    <xf numFmtId="3" fontId="20" fillId="0" borderId="0" xfId="1" applyNumberFormat="1" applyFont="1"/>
    <xf numFmtId="3" fontId="21" fillId="0" borderId="0" xfId="1" applyNumberFormat="1" applyFont="1"/>
    <xf numFmtId="3" fontId="22" fillId="0" borderId="0" xfId="1" applyNumberFormat="1" applyFont="1"/>
    <xf numFmtId="0" fontId="10" fillId="0" borderId="0" xfId="1" applyFont="1"/>
    <xf numFmtId="3" fontId="10" fillId="0" borderId="0" xfId="1" applyNumberFormat="1" applyFont="1"/>
    <xf numFmtId="0" fontId="23" fillId="0" borderId="0" xfId="1" applyFont="1"/>
  </cellXfs>
  <cellStyles count="42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2 3" xfId="13"/>
    <cellStyle name="Ezres 2 4" xfId="14"/>
    <cellStyle name="Ezres 3" xfId="15"/>
    <cellStyle name="Ezres 3 2" xfId="16"/>
    <cellStyle name="Ezres 3 3" xfId="17"/>
    <cellStyle name="Ezres 4" xfId="18"/>
    <cellStyle name="Ezres 4 2" xfId="19"/>
    <cellStyle name="Ezres 4 2 2" xfId="4"/>
    <cellStyle name="Ezres 5" xfId="20"/>
    <cellStyle name="Ezres 5 2" xfId="21"/>
    <cellStyle name="Ezres 6" xfId="22"/>
    <cellStyle name="Ezres 6 2" xfId="23"/>
    <cellStyle name="Ezres 7" xfId="24"/>
    <cellStyle name="Ezres 7 2" xfId="25"/>
    <cellStyle name="hetmál kút" xfId="26"/>
    <cellStyle name="Hiperhivatkozás" xfId="27"/>
    <cellStyle name="Már látott hiperhivatkozás" xfId="28"/>
    <cellStyle name="Normál" xfId="0" builtinId="0"/>
    <cellStyle name="Normál 2" xfId="29"/>
    <cellStyle name="Normál 2 2" xfId="30"/>
    <cellStyle name="Normál 2 3" xfId="31"/>
    <cellStyle name="Normál 3" xfId="32"/>
    <cellStyle name="Normál 3 2" xfId="33"/>
    <cellStyle name="Normál 3 2 2" xfId="34"/>
    <cellStyle name="Normál 4" xfId="35"/>
    <cellStyle name="Normál 4 2" xfId="36"/>
    <cellStyle name="Normál 5" xfId="37"/>
    <cellStyle name="Normál 5 2" xfId="38"/>
    <cellStyle name="Normál 6" xfId="39"/>
    <cellStyle name="Normál 6 2" xfId="40"/>
    <cellStyle name="Normál_Önkormányzati%20melléklet%202013.(1) 2 2" xfId="2"/>
    <cellStyle name="Normál_szakfeladat táblázat költségvetéshez" xfId="3"/>
    <cellStyle name="Normál_szakfeladatokhoz táblázat 2 2" xfId="1"/>
    <cellStyle name="Százalék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9">
          <cell r="C9">
            <v>10182614</v>
          </cell>
        </row>
        <row r="32">
          <cell r="C32">
            <v>300000</v>
          </cell>
        </row>
        <row r="40">
          <cell r="C40">
            <v>258454</v>
          </cell>
        </row>
        <row r="48">
          <cell r="C48">
            <v>164650669</v>
          </cell>
        </row>
        <row r="49">
          <cell r="C49">
            <v>32774003</v>
          </cell>
        </row>
        <row r="50">
          <cell r="C50">
            <v>41447825</v>
          </cell>
        </row>
        <row r="54">
          <cell r="C54">
            <v>5047400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>
    <pageSetUpPr fitToPage="1"/>
  </sheetPr>
  <dimension ref="A1:K20"/>
  <sheetViews>
    <sheetView tabSelected="1" zoomScaleSheetLayoutView="115" zoomScalePageLayoutView="85" workbookViewId="0">
      <selection activeCell="G17" sqref="G17"/>
    </sheetView>
  </sheetViews>
  <sheetFormatPr defaultColWidth="10.7109375" defaultRowHeight="12.75" x14ac:dyDescent="0.2"/>
  <cols>
    <col min="1" max="1" width="30.7109375" style="44" customWidth="1"/>
    <col min="2" max="2" width="10.28515625" style="44" customWidth="1"/>
    <col min="3" max="3" width="13.7109375" style="44" customWidth="1"/>
    <col min="4" max="4" width="12.85546875" style="46" customWidth="1"/>
    <col min="5" max="5" width="12" style="44" customWidth="1"/>
    <col min="6" max="6" width="11.7109375" style="44" customWidth="1"/>
    <col min="7" max="7" width="11.42578125" style="44" customWidth="1"/>
    <col min="8" max="8" width="12.140625" style="44" customWidth="1"/>
    <col min="9" max="10" width="10.28515625" style="44" customWidth="1"/>
    <col min="11" max="11" width="12.7109375" style="46" customWidth="1"/>
    <col min="12" max="254" width="10.7109375" style="2"/>
    <col min="255" max="255" width="29.140625" style="2" bestFit="1" customWidth="1"/>
    <col min="256" max="256" width="11.140625" style="2" bestFit="1" customWidth="1"/>
    <col min="257" max="258" width="12.7109375" style="2" bestFit="1" customWidth="1"/>
    <col min="259" max="259" width="11.28515625" style="2" customWidth="1"/>
    <col min="260" max="261" width="11.140625" style="2" bestFit="1" customWidth="1"/>
    <col min="262" max="262" width="11" style="2" customWidth="1"/>
    <col min="263" max="263" width="10.140625" style="2" bestFit="1" customWidth="1"/>
    <col min="264" max="264" width="12.7109375" style="2" bestFit="1" customWidth="1"/>
    <col min="265" max="510" width="10.7109375" style="2"/>
    <col min="511" max="511" width="29.140625" style="2" bestFit="1" customWidth="1"/>
    <col min="512" max="512" width="11.140625" style="2" bestFit="1" customWidth="1"/>
    <col min="513" max="514" width="12.7109375" style="2" bestFit="1" customWidth="1"/>
    <col min="515" max="515" width="11.28515625" style="2" customWidth="1"/>
    <col min="516" max="517" width="11.140625" style="2" bestFit="1" customWidth="1"/>
    <col min="518" max="518" width="11" style="2" customWidth="1"/>
    <col min="519" max="519" width="10.140625" style="2" bestFit="1" customWidth="1"/>
    <col min="520" max="520" width="12.7109375" style="2" bestFit="1" customWidth="1"/>
    <col min="521" max="766" width="10.7109375" style="2"/>
    <col min="767" max="767" width="29.140625" style="2" bestFit="1" customWidth="1"/>
    <col min="768" max="768" width="11.140625" style="2" bestFit="1" customWidth="1"/>
    <col min="769" max="770" width="12.7109375" style="2" bestFit="1" customWidth="1"/>
    <col min="771" max="771" width="11.28515625" style="2" customWidth="1"/>
    <col min="772" max="773" width="11.140625" style="2" bestFit="1" customWidth="1"/>
    <col min="774" max="774" width="11" style="2" customWidth="1"/>
    <col min="775" max="775" width="10.140625" style="2" bestFit="1" customWidth="1"/>
    <col min="776" max="776" width="12.7109375" style="2" bestFit="1" customWidth="1"/>
    <col min="777" max="1022" width="10.7109375" style="2"/>
    <col min="1023" max="1023" width="29.140625" style="2" bestFit="1" customWidth="1"/>
    <col min="1024" max="1024" width="11.140625" style="2" bestFit="1" customWidth="1"/>
    <col min="1025" max="1026" width="12.7109375" style="2" bestFit="1" customWidth="1"/>
    <col min="1027" max="1027" width="11.28515625" style="2" customWidth="1"/>
    <col min="1028" max="1029" width="11.140625" style="2" bestFit="1" customWidth="1"/>
    <col min="1030" max="1030" width="11" style="2" customWidth="1"/>
    <col min="1031" max="1031" width="10.140625" style="2" bestFit="1" customWidth="1"/>
    <col min="1032" max="1032" width="12.7109375" style="2" bestFit="1" customWidth="1"/>
    <col min="1033" max="1278" width="10.7109375" style="2"/>
    <col min="1279" max="1279" width="29.140625" style="2" bestFit="1" customWidth="1"/>
    <col min="1280" max="1280" width="11.140625" style="2" bestFit="1" customWidth="1"/>
    <col min="1281" max="1282" width="12.7109375" style="2" bestFit="1" customWidth="1"/>
    <col min="1283" max="1283" width="11.28515625" style="2" customWidth="1"/>
    <col min="1284" max="1285" width="11.140625" style="2" bestFit="1" customWidth="1"/>
    <col min="1286" max="1286" width="11" style="2" customWidth="1"/>
    <col min="1287" max="1287" width="10.140625" style="2" bestFit="1" customWidth="1"/>
    <col min="1288" max="1288" width="12.7109375" style="2" bestFit="1" customWidth="1"/>
    <col min="1289" max="1534" width="10.7109375" style="2"/>
    <col min="1535" max="1535" width="29.140625" style="2" bestFit="1" customWidth="1"/>
    <col min="1536" max="1536" width="11.140625" style="2" bestFit="1" customWidth="1"/>
    <col min="1537" max="1538" width="12.7109375" style="2" bestFit="1" customWidth="1"/>
    <col min="1539" max="1539" width="11.28515625" style="2" customWidth="1"/>
    <col min="1540" max="1541" width="11.140625" style="2" bestFit="1" customWidth="1"/>
    <col min="1542" max="1542" width="11" style="2" customWidth="1"/>
    <col min="1543" max="1543" width="10.140625" style="2" bestFit="1" customWidth="1"/>
    <col min="1544" max="1544" width="12.7109375" style="2" bestFit="1" customWidth="1"/>
    <col min="1545" max="1790" width="10.7109375" style="2"/>
    <col min="1791" max="1791" width="29.140625" style="2" bestFit="1" customWidth="1"/>
    <col min="1792" max="1792" width="11.140625" style="2" bestFit="1" customWidth="1"/>
    <col min="1793" max="1794" width="12.7109375" style="2" bestFit="1" customWidth="1"/>
    <col min="1795" max="1795" width="11.28515625" style="2" customWidth="1"/>
    <col min="1796" max="1797" width="11.140625" style="2" bestFit="1" customWidth="1"/>
    <col min="1798" max="1798" width="11" style="2" customWidth="1"/>
    <col min="1799" max="1799" width="10.140625" style="2" bestFit="1" customWidth="1"/>
    <col min="1800" max="1800" width="12.7109375" style="2" bestFit="1" customWidth="1"/>
    <col min="1801" max="2046" width="10.7109375" style="2"/>
    <col min="2047" max="2047" width="29.140625" style="2" bestFit="1" customWidth="1"/>
    <col min="2048" max="2048" width="11.140625" style="2" bestFit="1" customWidth="1"/>
    <col min="2049" max="2050" width="12.7109375" style="2" bestFit="1" customWidth="1"/>
    <col min="2051" max="2051" width="11.28515625" style="2" customWidth="1"/>
    <col min="2052" max="2053" width="11.140625" style="2" bestFit="1" customWidth="1"/>
    <col min="2054" max="2054" width="11" style="2" customWidth="1"/>
    <col min="2055" max="2055" width="10.140625" style="2" bestFit="1" customWidth="1"/>
    <col min="2056" max="2056" width="12.7109375" style="2" bestFit="1" customWidth="1"/>
    <col min="2057" max="2302" width="10.7109375" style="2"/>
    <col min="2303" max="2303" width="29.140625" style="2" bestFit="1" customWidth="1"/>
    <col min="2304" max="2304" width="11.140625" style="2" bestFit="1" customWidth="1"/>
    <col min="2305" max="2306" width="12.7109375" style="2" bestFit="1" customWidth="1"/>
    <col min="2307" max="2307" width="11.28515625" style="2" customWidth="1"/>
    <col min="2308" max="2309" width="11.140625" style="2" bestFit="1" customWidth="1"/>
    <col min="2310" max="2310" width="11" style="2" customWidth="1"/>
    <col min="2311" max="2311" width="10.140625" style="2" bestFit="1" customWidth="1"/>
    <col min="2312" max="2312" width="12.7109375" style="2" bestFit="1" customWidth="1"/>
    <col min="2313" max="2558" width="10.7109375" style="2"/>
    <col min="2559" max="2559" width="29.140625" style="2" bestFit="1" customWidth="1"/>
    <col min="2560" max="2560" width="11.140625" style="2" bestFit="1" customWidth="1"/>
    <col min="2561" max="2562" width="12.7109375" style="2" bestFit="1" customWidth="1"/>
    <col min="2563" max="2563" width="11.28515625" style="2" customWidth="1"/>
    <col min="2564" max="2565" width="11.140625" style="2" bestFit="1" customWidth="1"/>
    <col min="2566" max="2566" width="11" style="2" customWidth="1"/>
    <col min="2567" max="2567" width="10.140625" style="2" bestFit="1" customWidth="1"/>
    <col min="2568" max="2568" width="12.7109375" style="2" bestFit="1" customWidth="1"/>
    <col min="2569" max="2814" width="10.7109375" style="2"/>
    <col min="2815" max="2815" width="29.140625" style="2" bestFit="1" customWidth="1"/>
    <col min="2816" max="2816" width="11.140625" style="2" bestFit="1" customWidth="1"/>
    <col min="2817" max="2818" width="12.7109375" style="2" bestFit="1" customWidth="1"/>
    <col min="2819" max="2819" width="11.28515625" style="2" customWidth="1"/>
    <col min="2820" max="2821" width="11.140625" style="2" bestFit="1" customWidth="1"/>
    <col min="2822" max="2822" width="11" style="2" customWidth="1"/>
    <col min="2823" max="2823" width="10.140625" style="2" bestFit="1" customWidth="1"/>
    <col min="2824" max="2824" width="12.7109375" style="2" bestFit="1" customWidth="1"/>
    <col min="2825" max="3070" width="10.7109375" style="2"/>
    <col min="3071" max="3071" width="29.140625" style="2" bestFit="1" customWidth="1"/>
    <col min="3072" max="3072" width="11.140625" style="2" bestFit="1" customWidth="1"/>
    <col min="3073" max="3074" width="12.7109375" style="2" bestFit="1" customWidth="1"/>
    <col min="3075" max="3075" width="11.28515625" style="2" customWidth="1"/>
    <col min="3076" max="3077" width="11.140625" style="2" bestFit="1" customWidth="1"/>
    <col min="3078" max="3078" width="11" style="2" customWidth="1"/>
    <col min="3079" max="3079" width="10.140625" style="2" bestFit="1" customWidth="1"/>
    <col min="3080" max="3080" width="12.7109375" style="2" bestFit="1" customWidth="1"/>
    <col min="3081" max="3326" width="10.7109375" style="2"/>
    <col min="3327" max="3327" width="29.140625" style="2" bestFit="1" customWidth="1"/>
    <col min="3328" max="3328" width="11.140625" style="2" bestFit="1" customWidth="1"/>
    <col min="3329" max="3330" width="12.7109375" style="2" bestFit="1" customWidth="1"/>
    <col min="3331" max="3331" width="11.28515625" style="2" customWidth="1"/>
    <col min="3332" max="3333" width="11.140625" style="2" bestFit="1" customWidth="1"/>
    <col min="3334" max="3334" width="11" style="2" customWidth="1"/>
    <col min="3335" max="3335" width="10.140625" style="2" bestFit="1" customWidth="1"/>
    <col min="3336" max="3336" width="12.7109375" style="2" bestFit="1" customWidth="1"/>
    <col min="3337" max="3582" width="10.7109375" style="2"/>
    <col min="3583" max="3583" width="29.140625" style="2" bestFit="1" customWidth="1"/>
    <col min="3584" max="3584" width="11.140625" style="2" bestFit="1" customWidth="1"/>
    <col min="3585" max="3586" width="12.7109375" style="2" bestFit="1" customWidth="1"/>
    <col min="3587" max="3587" width="11.28515625" style="2" customWidth="1"/>
    <col min="3588" max="3589" width="11.140625" style="2" bestFit="1" customWidth="1"/>
    <col min="3590" max="3590" width="11" style="2" customWidth="1"/>
    <col min="3591" max="3591" width="10.140625" style="2" bestFit="1" customWidth="1"/>
    <col min="3592" max="3592" width="12.7109375" style="2" bestFit="1" customWidth="1"/>
    <col min="3593" max="3838" width="10.7109375" style="2"/>
    <col min="3839" max="3839" width="29.140625" style="2" bestFit="1" customWidth="1"/>
    <col min="3840" max="3840" width="11.140625" style="2" bestFit="1" customWidth="1"/>
    <col min="3841" max="3842" width="12.7109375" style="2" bestFit="1" customWidth="1"/>
    <col min="3843" max="3843" width="11.28515625" style="2" customWidth="1"/>
    <col min="3844" max="3845" width="11.140625" style="2" bestFit="1" customWidth="1"/>
    <col min="3846" max="3846" width="11" style="2" customWidth="1"/>
    <col min="3847" max="3847" width="10.140625" style="2" bestFit="1" customWidth="1"/>
    <col min="3848" max="3848" width="12.7109375" style="2" bestFit="1" customWidth="1"/>
    <col min="3849" max="4094" width="10.7109375" style="2"/>
    <col min="4095" max="4095" width="29.140625" style="2" bestFit="1" customWidth="1"/>
    <col min="4096" max="4096" width="11.140625" style="2" bestFit="1" customWidth="1"/>
    <col min="4097" max="4098" width="12.7109375" style="2" bestFit="1" customWidth="1"/>
    <col min="4099" max="4099" width="11.28515625" style="2" customWidth="1"/>
    <col min="4100" max="4101" width="11.140625" style="2" bestFit="1" customWidth="1"/>
    <col min="4102" max="4102" width="11" style="2" customWidth="1"/>
    <col min="4103" max="4103" width="10.140625" style="2" bestFit="1" customWidth="1"/>
    <col min="4104" max="4104" width="12.7109375" style="2" bestFit="1" customWidth="1"/>
    <col min="4105" max="4350" width="10.7109375" style="2"/>
    <col min="4351" max="4351" width="29.140625" style="2" bestFit="1" customWidth="1"/>
    <col min="4352" max="4352" width="11.140625" style="2" bestFit="1" customWidth="1"/>
    <col min="4353" max="4354" width="12.7109375" style="2" bestFit="1" customWidth="1"/>
    <col min="4355" max="4355" width="11.28515625" style="2" customWidth="1"/>
    <col min="4356" max="4357" width="11.140625" style="2" bestFit="1" customWidth="1"/>
    <col min="4358" max="4358" width="11" style="2" customWidth="1"/>
    <col min="4359" max="4359" width="10.140625" style="2" bestFit="1" customWidth="1"/>
    <col min="4360" max="4360" width="12.7109375" style="2" bestFit="1" customWidth="1"/>
    <col min="4361" max="4606" width="10.7109375" style="2"/>
    <col min="4607" max="4607" width="29.140625" style="2" bestFit="1" customWidth="1"/>
    <col min="4608" max="4608" width="11.140625" style="2" bestFit="1" customWidth="1"/>
    <col min="4609" max="4610" width="12.7109375" style="2" bestFit="1" customWidth="1"/>
    <col min="4611" max="4611" width="11.28515625" style="2" customWidth="1"/>
    <col min="4612" max="4613" width="11.140625" style="2" bestFit="1" customWidth="1"/>
    <col min="4614" max="4614" width="11" style="2" customWidth="1"/>
    <col min="4615" max="4615" width="10.140625" style="2" bestFit="1" customWidth="1"/>
    <col min="4616" max="4616" width="12.7109375" style="2" bestFit="1" customWidth="1"/>
    <col min="4617" max="4862" width="10.7109375" style="2"/>
    <col min="4863" max="4863" width="29.140625" style="2" bestFit="1" customWidth="1"/>
    <col min="4864" max="4864" width="11.140625" style="2" bestFit="1" customWidth="1"/>
    <col min="4865" max="4866" width="12.7109375" style="2" bestFit="1" customWidth="1"/>
    <col min="4867" max="4867" width="11.28515625" style="2" customWidth="1"/>
    <col min="4868" max="4869" width="11.140625" style="2" bestFit="1" customWidth="1"/>
    <col min="4870" max="4870" width="11" style="2" customWidth="1"/>
    <col min="4871" max="4871" width="10.140625" style="2" bestFit="1" customWidth="1"/>
    <col min="4872" max="4872" width="12.7109375" style="2" bestFit="1" customWidth="1"/>
    <col min="4873" max="5118" width="10.7109375" style="2"/>
    <col min="5119" max="5119" width="29.140625" style="2" bestFit="1" customWidth="1"/>
    <col min="5120" max="5120" width="11.140625" style="2" bestFit="1" customWidth="1"/>
    <col min="5121" max="5122" width="12.7109375" style="2" bestFit="1" customWidth="1"/>
    <col min="5123" max="5123" width="11.28515625" style="2" customWidth="1"/>
    <col min="5124" max="5125" width="11.140625" style="2" bestFit="1" customWidth="1"/>
    <col min="5126" max="5126" width="11" style="2" customWidth="1"/>
    <col min="5127" max="5127" width="10.140625" style="2" bestFit="1" customWidth="1"/>
    <col min="5128" max="5128" width="12.7109375" style="2" bestFit="1" customWidth="1"/>
    <col min="5129" max="5374" width="10.7109375" style="2"/>
    <col min="5375" max="5375" width="29.140625" style="2" bestFit="1" customWidth="1"/>
    <col min="5376" max="5376" width="11.140625" style="2" bestFit="1" customWidth="1"/>
    <col min="5377" max="5378" width="12.7109375" style="2" bestFit="1" customWidth="1"/>
    <col min="5379" max="5379" width="11.28515625" style="2" customWidth="1"/>
    <col min="5380" max="5381" width="11.140625" style="2" bestFit="1" customWidth="1"/>
    <col min="5382" max="5382" width="11" style="2" customWidth="1"/>
    <col min="5383" max="5383" width="10.140625" style="2" bestFit="1" customWidth="1"/>
    <col min="5384" max="5384" width="12.7109375" style="2" bestFit="1" customWidth="1"/>
    <col min="5385" max="5630" width="10.7109375" style="2"/>
    <col min="5631" max="5631" width="29.140625" style="2" bestFit="1" customWidth="1"/>
    <col min="5632" max="5632" width="11.140625" style="2" bestFit="1" customWidth="1"/>
    <col min="5633" max="5634" width="12.7109375" style="2" bestFit="1" customWidth="1"/>
    <col min="5635" max="5635" width="11.28515625" style="2" customWidth="1"/>
    <col min="5636" max="5637" width="11.140625" style="2" bestFit="1" customWidth="1"/>
    <col min="5638" max="5638" width="11" style="2" customWidth="1"/>
    <col min="5639" max="5639" width="10.140625" style="2" bestFit="1" customWidth="1"/>
    <col min="5640" max="5640" width="12.7109375" style="2" bestFit="1" customWidth="1"/>
    <col min="5641" max="5886" width="10.7109375" style="2"/>
    <col min="5887" max="5887" width="29.140625" style="2" bestFit="1" customWidth="1"/>
    <col min="5888" max="5888" width="11.140625" style="2" bestFit="1" customWidth="1"/>
    <col min="5889" max="5890" width="12.7109375" style="2" bestFit="1" customWidth="1"/>
    <col min="5891" max="5891" width="11.28515625" style="2" customWidth="1"/>
    <col min="5892" max="5893" width="11.140625" style="2" bestFit="1" customWidth="1"/>
    <col min="5894" max="5894" width="11" style="2" customWidth="1"/>
    <col min="5895" max="5895" width="10.140625" style="2" bestFit="1" customWidth="1"/>
    <col min="5896" max="5896" width="12.7109375" style="2" bestFit="1" customWidth="1"/>
    <col min="5897" max="6142" width="10.7109375" style="2"/>
    <col min="6143" max="6143" width="29.140625" style="2" bestFit="1" customWidth="1"/>
    <col min="6144" max="6144" width="11.140625" style="2" bestFit="1" customWidth="1"/>
    <col min="6145" max="6146" width="12.7109375" style="2" bestFit="1" customWidth="1"/>
    <col min="6147" max="6147" width="11.28515625" style="2" customWidth="1"/>
    <col min="6148" max="6149" width="11.140625" style="2" bestFit="1" customWidth="1"/>
    <col min="6150" max="6150" width="11" style="2" customWidth="1"/>
    <col min="6151" max="6151" width="10.140625" style="2" bestFit="1" customWidth="1"/>
    <col min="6152" max="6152" width="12.7109375" style="2" bestFit="1" customWidth="1"/>
    <col min="6153" max="6398" width="10.7109375" style="2"/>
    <col min="6399" max="6399" width="29.140625" style="2" bestFit="1" customWidth="1"/>
    <col min="6400" max="6400" width="11.140625" style="2" bestFit="1" customWidth="1"/>
    <col min="6401" max="6402" width="12.7109375" style="2" bestFit="1" customWidth="1"/>
    <col min="6403" max="6403" width="11.28515625" style="2" customWidth="1"/>
    <col min="6404" max="6405" width="11.140625" style="2" bestFit="1" customWidth="1"/>
    <col min="6406" max="6406" width="11" style="2" customWidth="1"/>
    <col min="6407" max="6407" width="10.140625" style="2" bestFit="1" customWidth="1"/>
    <col min="6408" max="6408" width="12.7109375" style="2" bestFit="1" customWidth="1"/>
    <col min="6409" max="6654" width="10.7109375" style="2"/>
    <col min="6655" max="6655" width="29.140625" style="2" bestFit="1" customWidth="1"/>
    <col min="6656" max="6656" width="11.140625" style="2" bestFit="1" customWidth="1"/>
    <col min="6657" max="6658" width="12.7109375" style="2" bestFit="1" customWidth="1"/>
    <col min="6659" max="6659" width="11.28515625" style="2" customWidth="1"/>
    <col min="6660" max="6661" width="11.140625" style="2" bestFit="1" customWidth="1"/>
    <col min="6662" max="6662" width="11" style="2" customWidth="1"/>
    <col min="6663" max="6663" width="10.140625" style="2" bestFit="1" customWidth="1"/>
    <col min="6664" max="6664" width="12.7109375" style="2" bestFit="1" customWidth="1"/>
    <col min="6665" max="6910" width="10.7109375" style="2"/>
    <col min="6911" max="6911" width="29.140625" style="2" bestFit="1" customWidth="1"/>
    <col min="6912" max="6912" width="11.140625" style="2" bestFit="1" customWidth="1"/>
    <col min="6913" max="6914" width="12.7109375" style="2" bestFit="1" customWidth="1"/>
    <col min="6915" max="6915" width="11.28515625" style="2" customWidth="1"/>
    <col min="6916" max="6917" width="11.140625" style="2" bestFit="1" customWidth="1"/>
    <col min="6918" max="6918" width="11" style="2" customWidth="1"/>
    <col min="6919" max="6919" width="10.140625" style="2" bestFit="1" customWidth="1"/>
    <col min="6920" max="6920" width="12.7109375" style="2" bestFit="1" customWidth="1"/>
    <col min="6921" max="7166" width="10.7109375" style="2"/>
    <col min="7167" max="7167" width="29.140625" style="2" bestFit="1" customWidth="1"/>
    <col min="7168" max="7168" width="11.140625" style="2" bestFit="1" customWidth="1"/>
    <col min="7169" max="7170" width="12.7109375" style="2" bestFit="1" customWidth="1"/>
    <col min="7171" max="7171" width="11.28515625" style="2" customWidth="1"/>
    <col min="7172" max="7173" width="11.140625" style="2" bestFit="1" customWidth="1"/>
    <col min="7174" max="7174" width="11" style="2" customWidth="1"/>
    <col min="7175" max="7175" width="10.140625" style="2" bestFit="1" customWidth="1"/>
    <col min="7176" max="7176" width="12.7109375" style="2" bestFit="1" customWidth="1"/>
    <col min="7177" max="7422" width="10.7109375" style="2"/>
    <col min="7423" max="7423" width="29.140625" style="2" bestFit="1" customWidth="1"/>
    <col min="7424" max="7424" width="11.140625" style="2" bestFit="1" customWidth="1"/>
    <col min="7425" max="7426" width="12.7109375" style="2" bestFit="1" customWidth="1"/>
    <col min="7427" max="7427" width="11.28515625" style="2" customWidth="1"/>
    <col min="7428" max="7429" width="11.140625" style="2" bestFit="1" customWidth="1"/>
    <col min="7430" max="7430" width="11" style="2" customWidth="1"/>
    <col min="7431" max="7431" width="10.140625" style="2" bestFit="1" customWidth="1"/>
    <col min="7432" max="7432" width="12.7109375" style="2" bestFit="1" customWidth="1"/>
    <col min="7433" max="7678" width="10.7109375" style="2"/>
    <col min="7679" max="7679" width="29.140625" style="2" bestFit="1" customWidth="1"/>
    <col min="7680" max="7680" width="11.140625" style="2" bestFit="1" customWidth="1"/>
    <col min="7681" max="7682" width="12.7109375" style="2" bestFit="1" customWidth="1"/>
    <col min="7683" max="7683" width="11.28515625" style="2" customWidth="1"/>
    <col min="7684" max="7685" width="11.140625" style="2" bestFit="1" customWidth="1"/>
    <col min="7686" max="7686" width="11" style="2" customWidth="1"/>
    <col min="7687" max="7687" width="10.140625" style="2" bestFit="1" customWidth="1"/>
    <col min="7688" max="7688" width="12.7109375" style="2" bestFit="1" customWidth="1"/>
    <col min="7689" max="7934" width="10.7109375" style="2"/>
    <col min="7935" max="7935" width="29.140625" style="2" bestFit="1" customWidth="1"/>
    <col min="7936" max="7936" width="11.140625" style="2" bestFit="1" customWidth="1"/>
    <col min="7937" max="7938" width="12.7109375" style="2" bestFit="1" customWidth="1"/>
    <col min="7939" max="7939" width="11.28515625" style="2" customWidth="1"/>
    <col min="7940" max="7941" width="11.140625" style="2" bestFit="1" customWidth="1"/>
    <col min="7942" max="7942" width="11" style="2" customWidth="1"/>
    <col min="7943" max="7943" width="10.140625" style="2" bestFit="1" customWidth="1"/>
    <col min="7944" max="7944" width="12.7109375" style="2" bestFit="1" customWidth="1"/>
    <col min="7945" max="8190" width="10.7109375" style="2"/>
    <col min="8191" max="8191" width="29.140625" style="2" bestFit="1" customWidth="1"/>
    <col min="8192" max="8192" width="11.140625" style="2" bestFit="1" customWidth="1"/>
    <col min="8193" max="8194" width="12.7109375" style="2" bestFit="1" customWidth="1"/>
    <col min="8195" max="8195" width="11.28515625" style="2" customWidth="1"/>
    <col min="8196" max="8197" width="11.140625" style="2" bestFit="1" customWidth="1"/>
    <col min="8198" max="8198" width="11" style="2" customWidth="1"/>
    <col min="8199" max="8199" width="10.140625" style="2" bestFit="1" customWidth="1"/>
    <col min="8200" max="8200" width="12.7109375" style="2" bestFit="1" customWidth="1"/>
    <col min="8201" max="8446" width="10.7109375" style="2"/>
    <col min="8447" max="8447" width="29.140625" style="2" bestFit="1" customWidth="1"/>
    <col min="8448" max="8448" width="11.140625" style="2" bestFit="1" customWidth="1"/>
    <col min="8449" max="8450" width="12.7109375" style="2" bestFit="1" customWidth="1"/>
    <col min="8451" max="8451" width="11.28515625" style="2" customWidth="1"/>
    <col min="8452" max="8453" width="11.140625" style="2" bestFit="1" customWidth="1"/>
    <col min="8454" max="8454" width="11" style="2" customWidth="1"/>
    <col min="8455" max="8455" width="10.140625" style="2" bestFit="1" customWidth="1"/>
    <col min="8456" max="8456" width="12.7109375" style="2" bestFit="1" customWidth="1"/>
    <col min="8457" max="8702" width="10.7109375" style="2"/>
    <col min="8703" max="8703" width="29.140625" style="2" bestFit="1" customWidth="1"/>
    <col min="8704" max="8704" width="11.140625" style="2" bestFit="1" customWidth="1"/>
    <col min="8705" max="8706" width="12.7109375" style="2" bestFit="1" customWidth="1"/>
    <col min="8707" max="8707" width="11.28515625" style="2" customWidth="1"/>
    <col min="8708" max="8709" width="11.140625" style="2" bestFit="1" customWidth="1"/>
    <col min="8710" max="8710" width="11" style="2" customWidth="1"/>
    <col min="8711" max="8711" width="10.140625" style="2" bestFit="1" customWidth="1"/>
    <col min="8712" max="8712" width="12.7109375" style="2" bestFit="1" customWidth="1"/>
    <col min="8713" max="8958" width="10.7109375" style="2"/>
    <col min="8959" max="8959" width="29.140625" style="2" bestFit="1" customWidth="1"/>
    <col min="8960" max="8960" width="11.140625" style="2" bestFit="1" customWidth="1"/>
    <col min="8961" max="8962" width="12.7109375" style="2" bestFit="1" customWidth="1"/>
    <col min="8963" max="8963" width="11.28515625" style="2" customWidth="1"/>
    <col min="8964" max="8965" width="11.140625" style="2" bestFit="1" customWidth="1"/>
    <col min="8966" max="8966" width="11" style="2" customWidth="1"/>
    <col min="8967" max="8967" width="10.140625" style="2" bestFit="1" customWidth="1"/>
    <col min="8968" max="8968" width="12.7109375" style="2" bestFit="1" customWidth="1"/>
    <col min="8969" max="9214" width="10.7109375" style="2"/>
    <col min="9215" max="9215" width="29.140625" style="2" bestFit="1" customWidth="1"/>
    <col min="9216" max="9216" width="11.140625" style="2" bestFit="1" customWidth="1"/>
    <col min="9217" max="9218" width="12.7109375" style="2" bestFit="1" customWidth="1"/>
    <col min="9219" max="9219" width="11.28515625" style="2" customWidth="1"/>
    <col min="9220" max="9221" width="11.140625" style="2" bestFit="1" customWidth="1"/>
    <col min="9222" max="9222" width="11" style="2" customWidth="1"/>
    <col min="9223" max="9223" width="10.140625" style="2" bestFit="1" customWidth="1"/>
    <col min="9224" max="9224" width="12.7109375" style="2" bestFit="1" customWidth="1"/>
    <col min="9225" max="9470" width="10.7109375" style="2"/>
    <col min="9471" max="9471" width="29.140625" style="2" bestFit="1" customWidth="1"/>
    <col min="9472" max="9472" width="11.140625" style="2" bestFit="1" customWidth="1"/>
    <col min="9473" max="9474" width="12.7109375" style="2" bestFit="1" customWidth="1"/>
    <col min="9475" max="9475" width="11.28515625" style="2" customWidth="1"/>
    <col min="9476" max="9477" width="11.140625" style="2" bestFit="1" customWidth="1"/>
    <col min="9478" max="9478" width="11" style="2" customWidth="1"/>
    <col min="9479" max="9479" width="10.140625" style="2" bestFit="1" customWidth="1"/>
    <col min="9480" max="9480" width="12.7109375" style="2" bestFit="1" customWidth="1"/>
    <col min="9481" max="9726" width="10.7109375" style="2"/>
    <col min="9727" max="9727" width="29.140625" style="2" bestFit="1" customWidth="1"/>
    <col min="9728" max="9728" width="11.140625" style="2" bestFit="1" customWidth="1"/>
    <col min="9729" max="9730" width="12.7109375" style="2" bestFit="1" customWidth="1"/>
    <col min="9731" max="9731" width="11.28515625" style="2" customWidth="1"/>
    <col min="9732" max="9733" width="11.140625" style="2" bestFit="1" customWidth="1"/>
    <col min="9734" max="9734" width="11" style="2" customWidth="1"/>
    <col min="9735" max="9735" width="10.140625" style="2" bestFit="1" customWidth="1"/>
    <col min="9736" max="9736" width="12.7109375" style="2" bestFit="1" customWidth="1"/>
    <col min="9737" max="9982" width="10.7109375" style="2"/>
    <col min="9983" max="9983" width="29.140625" style="2" bestFit="1" customWidth="1"/>
    <col min="9984" max="9984" width="11.140625" style="2" bestFit="1" customWidth="1"/>
    <col min="9985" max="9986" width="12.7109375" style="2" bestFit="1" customWidth="1"/>
    <col min="9987" max="9987" width="11.28515625" style="2" customWidth="1"/>
    <col min="9988" max="9989" width="11.140625" style="2" bestFit="1" customWidth="1"/>
    <col min="9990" max="9990" width="11" style="2" customWidth="1"/>
    <col min="9991" max="9991" width="10.140625" style="2" bestFit="1" customWidth="1"/>
    <col min="9992" max="9992" width="12.7109375" style="2" bestFit="1" customWidth="1"/>
    <col min="9993" max="10238" width="10.7109375" style="2"/>
    <col min="10239" max="10239" width="29.140625" style="2" bestFit="1" customWidth="1"/>
    <col min="10240" max="10240" width="11.140625" style="2" bestFit="1" customWidth="1"/>
    <col min="10241" max="10242" width="12.7109375" style="2" bestFit="1" customWidth="1"/>
    <col min="10243" max="10243" width="11.28515625" style="2" customWidth="1"/>
    <col min="10244" max="10245" width="11.140625" style="2" bestFit="1" customWidth="1"/>
    <col min="10246" max="10246" width="11" style="2" customWidth="1"/>
    <col min="10247" max="10247" width="10.140625" style="2" bestFit="1" customWidth="1"/>
    <col min="10248" max="10248" width="12.7109375" style="2" bestFit="1" customWidth="1"/>
    <col min="10249" max="10494" width="10.7109375" style="2"/>
    <col min="10495" max="10495" width="29.140625" style="2" bestFit="1" customWidth="1"/>
    <col min="10496" max="10496" width="11.140625" style="2" bestFit="1" customWidth="1"/>
    <col min="10497" max="10498" width="12.7109375" style="2" bestFit="1" customWidth="1"/>
    <col min="10499" max="10499" width="11.28515625" style="2" customWidth="1"/>
    <col min="10500" max="10501" width="11.140625" style="2" bestFit="1" customWidth="1"/>
    <col min="10502" max="10502" width="11" style="2" customWidth="1"/>
    <col min="10503" max="10503" width="10.140625" style="2" bestFit="1" customWidth="1"/>
    <col min="10504" max="10504" width="12.7109375" style="2" bestFit="1" customWidth="1"/>
    <col min="10505" max="10750" width="10.7109375" style="2"/>
    <col min="10751" max="10751" width="29.140625" style="2" bestFit="1" customWidth="1"/>
    <col min="10752" max="10752" width="11.140625" style="2" bestFit="1" customWidth="1"/>
    <col min="10753" max="10754" width="12.7109375" style="2" bestFit="1" customWidth="1"/>
    <col min="10755" max="10755" width="11.28515625" style="2" customWidth="1"/>
    <col min="10756" max="10757" width="11.140625" style="2" bestFit="1" customWidth="1"/>
    <col min="10758" max="10758" width="11" style="2" customWidth="1"/>
    <col min="10759" max="10759" width="10.140625" style="2" bestFit="1" customWidth="1"/>
    <col min="10760" max="10760" width="12.7109375" style="2" bestFit="1" customWidth="1"/>
    <col min="10761" max="11006" width="10.7109375" style="2"/>
    <col min="11007" max="11007" width="29.140625" style="2" bestFit="1" customWidth="1"/>
    <col min="11008" max="11008" width="11.140625" style="2" bestFit="1" customWidth="1"/>
    <col min="11009" max="11010" width="12.7109375" style="2" bestFit="1" customWidth="1"/>
    <col min="11011" max="11011" width="11.28515625" style="2" customWidth="1"/>
    <col min="11012" max="11013" width="11.140625" style="2" bestFit="1" customWidth="1"/>
    <col min="11014" max="11014" width="11" style="2" customWidth="1"/>
    <col min="11015" max="11015" width="10.140625" style="2" bestFit="1" customWidth="1"/>
    <col min="11016" max="11016" width="12.7109375" style="2" bestFit="1" customWidth="1"/>
    <col min="11017" max="11262" width="10.7109375" style="2"/>
    <col min="11263" max="11263" width="29.140625" style="2" bestFit="1" customWidth="1"/>
    <col min="11264" max="11264" width="11.140625" style="2" bestFit="1" customWidth="1"/>
    <col min="11265" max="11266" width="12.7109375" style="2" bestFit="1" customWidth="1"/>
    <col min="11267" max="11267" width="11.28515625" style="2" customWidth="1"/>
    <col min="11268" max="11269" width="11.140625" style="2" bestFit="1" customWidth="1"/>
    <col min="11270" max="11270" width="11" style="2" customWidth="1"/>
    <col min="11271" max="11271" width="10.140625" style="2" bestFit="1" customWidth="1"/>
    <col min="11272" max="11272" width="12.7109375" style="2" bestFit="1" customWidth="1"/>
    <col min="11273" max="11518" width="10.7109375" style="2"/>
    <col min="11519" max="11519" width="29.140625" style="2" bestFit="1" customWidth="1"/>
    <col min="11520" max="11520" width="11.140625" style="2" bestFit="1" customWidth="1"/>
    <col min="11521" max="11522" width="12.7109375" style="2" bestFit="1" customWidth="1"/>
    <col min="11523" max="11523" width="11.28515625" style="2" customWidth="1"/>
    <col min="11524" max="11525" width="11.140625" style="2" bestFit="1" customWidth="1"/>
    <col min="11526" max="11526" width="11" style="2" customWidth="1"/>
    <col min="11527" max="11527" width="10.140625" style="2" bestFit="1" customWidth="1"/>
    <col min="11528" max="11528" width="12.7109375" style="2" bestFit="1" customWidth="1"/>
    <col min="11529" max="11774" width="10.7109375" style="2"/>
    <col min="11775" max="11775" width="29.140625" style="2" bestFit="1" customWidth="1"/>
    <col min="11776" max="11776" width="11.140625" style="2" bestFit="1" customWidth="1"/>
    <col min="11777" max="11778" width="12.7109375" style="2" bestFit="1" customWidth="1"/>
    <col min="11779" max="11779" width="11.28515625" style="2" customWidth="1"/>
    <col min="11780" max="11781" width="11.140625" style="2" bestFit="1" customWidth="1"/>
    <col min="11782" max="11782" width="11" style="2" customWidth="1"/>
    <col min="11783" max="11783" width="10.140625" style="2" bestFit="1" customWidth="1"/>
    <col min="11784" max="11784" width="12.7109375" style="2" bestFit="1" customWidth="1"/>
    <col min="11785" max="12030" width="10.7109375" style="2"/>
    <col min="12031" max="12031" width="29.140625" style="2" bestFit="1" customWidth="1"/>
    <col min="12032" max="12032" width="11.140625" style="2" bestFit="1" customWidth="1"/>
    <col min="12033" max="12034" width="12.7109375" style="2" bestFit="1" customWidth="1"/>
    <col min="12035" max="12035" width="11.28515625" style="2" customWidth="1"/>
    <col min="12036" max="12037" width="11.140625" style="2" bestFit="1" customWidth="1"/>
    <col min="12038" max="12038" width="11" style="2" customWidth="1"/>
    <col min="12039" max="12039" width="10.140625" style="2" bestFit="1" customWidth="1"/>
    <col min="12040" max="12040" width="12.7109375" style="2" bestFit="1" customWidth="1"/>
    <col min="12041" max="12286" width="10.7109375" style="2"/>
    <col min="12287" max="12287" width="29.140625" style="2" bestFit="1" customWidth="1"/>
    <col min="12288" max="12288" width="11.140625" style="2" bestFit="1" customWidth="1"/>
    <col min="12289" max="12290" width="12.7109375" style="2" bestFit="1" customWidth="1"/>
    <col min="12291" max="12291" width="11.28515625" style="2" customWidth="1"/>
    <col min="12292" max="12293" width="11.140625" style="2" bestFit="1" customWidth="1"/>
    <col min="12294" max="12294" width="11" style="2" customWidth="1"/>
    <col min="12295" max="12295" width="10.140625" style="2" bestFit="1" customWidth="1"/>
    <col min="12296" max="12296" width="12.7109375" style="2" bestFit="1" customWidth="1"/>
    <col min="12297" max="12542" width="10.7109375" style="2"/>
    <col min="12543" max="12543" width="29.140625" style="2" bestFit="1" customWidth="1"/>
    <col min="12544" max="12544" width="11.140625" style="2" bestFit="1" customWidth="1"/>
    <col min="12545" max="12546" width="12.7109375" style="2" bestFit="1" customWidth="1"/>
    <col min="12547" max="12547" width="11.28515625" style="2" customWidth="1"/>
    <col min="12548" max="12549" width="11.140625" style="2" bestFit="1" customWidth="1"/>
    <col min="12550" max="12550" width="11" style="2" customWidth="1"/>
    <col min="12551" max="12551" width="10.140625" style="2" bestFit="1" customWidth="1"/>
    <col min="12552" max="12552" width="12.7109375" style="2" bestFit="1" customWidth="1"/>
    <col min="12553" max="12798" width="10.7109375" style="2"/>
    <col min="12799" max="12799" width="29.140625" style="2" bestFit="1" customWidth="1"/>
    <col min="12800" max="12800" width="11.140625" style="2" bestFit="1" customWidth="1"/>
    <col min="12801" max="12802" width="12.7109375" style="2" bestFit="1" customWidth="1"/>
    <col min="12803" max="12803" width="11.28515625" style="2" customWidth="1"/>
    <col min="12804" max="12805" width="11.140625" style="2" bestFit="1" customWidth="1"/>
    <col min="12806" max="12806" width="11" style="2" customWidth="1"/>
    <col min="12807" max="12807" width="10.140625" style="2" bestFit="1" customWidth="1"/>
    <col min="12808" max="12808" width="12.7109375" style="2" bestFit="1" customWidth="1"/>
    <col min="12809" max="13054" width="10.7109375" style="2"/>
    <col min="13055" max="13055" width="29.140625" style="2" bestFit="1" customWidth="1"/>
    <col min="13056" max="13056" width="11.140625" style="2" bestFit="1" customWidth="1"/>
    <col min="13057" max="13058" width="12.7109375" style="2" bestFit="1" customWidth="1"/>
    <col min="13059" max="13059" width="11.28515625" style="2" customWidth="1"/>
    <col min="13060" max="13061" width="11.140625" style="2" bestFit="1" customWidth="1"/>
    <col min="13062" max="13062" width="11" style="2" customWidth="1"/>
    <col min="13063" max="13063" width="10.140625" style="2" bestFit="1" customWidth="1"/>
    <col min="13064" max="13064" width="12.7109375" style="2" bestFit="1" customWidth="1"/>
    <col min="13065" max="13310" width="10.7109375" style="2"/>
    <col min="13311" max="13311" width="29.140625" style="2" bestFit="1" customWidth="1"/>
    <col min="13312" max="13312" width="11.140625" style="2" bestFit="1" customWidth="1"/>
    <col min="13313" max="13314" width="12.7109375" style="2" bestFit="1" customWidth="1"/>
    <col min="13315" max="13315" width="11.28515625" style="2" customWidth="1"/>
    <col min="13316" max="13317" width="11.140625" style="2" bestFit="1" customWidth="1"/>
    <col min="13318" max="13318" width="11" style="2" customWidth="1"/>
    <col min="13319" max="13319" width="10.140625" style="2" bestFit="1" customWidth="1"/>
    <col min="13320" max="13320" width="12.7109375" style="2" bestFit="1" customWidth="1"/>
    <col min="13321" max="13566" width="10.7109375" style="2"/>
    <col min="13567" max="13567" width="29.140625" style="2" bestFit="1" customWidth="1"/>
    <col min="13568" max="13568" width="11.140625" style="2" bestFit="1" customWidth="1"/>
    <col min="13569" max="13570" width="12.7109375" style="2" bestFit="1" customWidth="1"/>
    <col min="13571" max="13571" width="11.28515625" style="2" customWidth="1"/>
    <col min="13572" max="13573" width="11.140625" style="2" bestFit="1" customWidth="1"/>
    <col min="13574" max="13574" width="11" style="2" customWidth="1"/>
    <col min="13575" max="13575" width="10.140625" style="2" bestFit="1" customWidth="1"/>
    <col min="13576" max="13576" width="12.7109375" style="2" bestFit="1" customWidth="1"/>
    <col min="13577" max="13822" width="10.7109375" style="2"/>
    <col min="13823" max="13823" width="29.140625" style="2" bestFit="1" customWidth="1"/>
    <col min="13824" max="13824" width="11.140625" style="2" bestFit="1" customWidth="1"/>
    <col min="13825" max="13826" width="12.7109375" style="2" bestFit="1" customWidth="1"/>
    <col min="13827" max="13827" width="11.28515625" style="2" customWidth="1"/>
    <col min="13828" max="13829" width="11.140625" style="2" bestFit="1" customWidth="1"/>
    <col min="13830" max="13830" width="11" style="2" customWidth="1"/>
    <col min="13831" max="13831" width="10.140625" style="2" bestFit="1" customWidth="1"/>
    <col min="13832" max="13832" width="12.7109375" style="2" bestFit="1" customWidth="1"/>
    <col min="13833" max="14078" width="10.7109375" style="2"/>
    <col min="14079" max="14079" width="29.140625" style="2" bestFit="1" customWidth="1"/>
    <col min="14080" max="14080" width="11.140625" style="2" bestFit="1" customWidth="1"/>
    <col min="14081" max="14082" width="12.7109375" style="2" bestFit="1" customWidth="1"/>
    <col min="14083" max="14083" width="11.28515625" style="2" customWidth="1"/>
    <col min="14084" max="14085" width="11.140625" style="2" bestFit="1" customWidth="1"/>
    <col min="14086" max="14086" width="11" style="2" customWidth="1"/>
    <col min="14087" max="14087" width="10.140625" style="2" bestFit="1" customWidth="1"/>
    <col min="14088" max="14088" width="12.7109375" style="2" bestFit="1" customWidth="1"/>
    <col min="14089" max="14334" width="10.7109375" style="2"/>
    <col min="14335" max="14335" width="29.140625" style="2" bestFit="1" customWidth="1"/>
    <col min="14336" max="14336" width="11.140625" style="2" bestFit="1" customWidth="1"/>
    <col min="14337" max="14338" width="12.7109375" style="2" bestFit="1" customWidth="1"/>
    <col min="14339" max="14339" width="11.28515625" style="2" customWidth="1"/>
    <col min="14340" max="14341" width="11.140625" style="2" bestFit="1" customWidth="1"/>
    <col min="14342" max="14342" width="11" style="2" customWidth="1"/>
    <col min="14343" max="14343" width="10.140625" style="2" bestFit="1" customWidth="1"/>
    <col min="14344" max="14344" width="12.7109375" style="2" bestFit="1" customWidth="1"/>
    <col min="14345" max="14590" width="10.7109375" style="2"/>
    <col min="14591" max="14591" width="29.140625" style="2" bestFit="1" customWidth="1"/>
    <col min="14592" max="14592" width="11.140625" style="2" bestFit="1" customWidth="1"/>
    <col min="14593" max="14594" width="12.7109375" style="2" bestFit="1" customWidth="1"/>
    <col min="14595" max="14595" width="11.28515625" style="2" customWidth="1"/>
    <col min="14596" max="14597" width="11.140625" style="2" bestFit="1" customWidth="1"/>
    <col min="14598" max="14598" width="11" style="2" customWidth="1"/>
    <col min="14599" max="14599" width="10.140625" style="2" bestFit="1" customWidth="1"/>
    <col min="14600" max="14600" width="12.7109375" style="2" bestFit="1" customWidth="1"/>
    <col min="14601" max="14846" width="10.7109375" style="2"/>
    <col min="14847" max="14847" width="29.140625" style="2" bestFit="1" customWidth="1"/>
    <col min="14848" max="14848" width="11.140625" style="2" bestFit="1" customWidth="1"/>
    <col min="14849" max="14850" width="12.7109375" style="2" bestFit="1" customWidth="1"/>
    <col min="14851" max="14851" width="11.28515625" style="2" customWidth="1"/>
    <col min="14852" max="14853" width="11.140625" style="2" bestFit="1" customWidth="1"/>
    <col min="14854" max="14854" width="11" style="2" customWidth="1"/>
    <col min="14855" max="14855" width="10.140625" style="2" bestFit="1" customWidth="1"/>
    <col min="14856" max="14856" width="12.7109375" style="2" bestFit="1" customWidth="1"/>
    <col min="14857" max="15102" width="10.7109375" style="2"/>
    <col min="15103" max="15103" width="29.140625" style="2" bestFit="1" customWidth="1"/>
    <col min="15104" max="15104" width="11.140625" style="2" bestFit="1" customWidth="1"/>
    <col min="15105" max="15106" width="12.7109375" style="2" bestFit="1" customWidth="1"/>
    <col min="15107" max="15107" width="11.28515625" style="2" customWidth="1"/>
    <col min="15108" max="15109" width="11.140625" style="2" bestFit="1" customWidth="1"/>
    <col min="15110" max="15110" width="11" style="2" customWidth="1"/>
    <col min="15111" max="15111" width="10.140625" style="2" bestFit="1" customWidth="1"/>
    <col min="15112" max="15112" width="12.7109375" style="2" bestFit="1" customWidth="1"/>
    <col min="15113" max="15358" width="10.7109375" style="2"/>
    <col min="15359" max="15359" width="29.140625" style="2" bestFit="1" customWidth="1"/>
    <col min="15360" max="15360" width="11.140625" style="2" bestFit="1" customWidth="1"/>
    <col min="15361" max="15362" width="12.7109375" style="2" bestFit="1" customWidth="1"/>
    <col min="15363" max="15363" width="11.28515625" style="2" customWidth="1"/>
    <col min="15364" max="15365" width="11.140625" style="2" bestFit="1" customWidth="1"/>
    <col min="15366" max="15366" width="11" style="2" customWidth="1"/>
    <col min="15367" max="15367" width="10.140625" style="2" bestFit="1" customWidth="1"/>
    <col min="15368" max="15368" width="12.7109375" style="2" bestFit="1" customWidth="1"/>
    <col min="15369" max="15614" width="10.7109375" style="2"/>
    <col min="15615" max="15615" width="29.140625" style="2" bestFit="1" customWidth="1"/>
    <col min="15616" max="15616" width="11.140625" style="2" bestFit="1" customWidth="1"/>
    <col min="15617" max="15618" width="12.7109375" style="2" bestFit="1" customWidth="1"/>
    <col min="15619" max="15619" width="11.28515625" style="2" customWidth="1"/>
    <col min="15620" max="15621" width="11.140625" style="2" bestFit="1" customWidth="1"/>
    <col min="15622" max="15622" width="11" style="2" customWidth="1"/>
    <col min="15623" max="15623" width="10.140625" style="2" bestFit="1" customWidth="1"/>
    <col min="15624" max="15624" width="12.7109375" style="2" bestFit="1" customWidth="1"/>
    <col min="15625" max="15870" width="10.7109375" style="2"/>
    <col min="15871" max="15871" width="29.140625" style="2" bestFit="1" customWidth="1"/>
    <col min="15872" max="15872" width="11.140625" style="2" bestFit="1" customWidth="1"/>
    <col min="15873" max="15874" width="12.7109375" style="2" bestFit="1" customWidth="1"/>
    <col min="15875" max="15875" width="11.28515625" style="2" customWidth="1"/>
    <col min="15876" max="15877" width="11.140625" style="2" bestFit="1" customWidth="1"/>
    <col min="15878" max="15878" width="11" style="2" customWidth="1"/>
    <col min="15879" max="15879" width="10.140625" style="2" bestFit="1" customWidth="1"/>
    <col min="15880" max="15880" width="12.7109375" style="2" bestFit="1" customWidth="1"/>
    <col min="15881" max="16126" width="10.7109375" style="2"/>
    <col min="16127" max="16127" width="29.140625" style="2" bestFit="1" customWidth="1"/>
    <col min="16128" max="16128" width="11.140625" style="2" bestFit="1" customWidth="1"/>
    <col min="16129" max="16130" width="12.7109375" style="2" bestFit="1" customWidth="1"/>
    <col min="16131" max="16131" width="11.28515625" style="2" customWidth="1"/>
    <col min="16132" max="16133" width="11.140625" style="2" bestFit="1" customWidth="1"/>
    <col min="16134" max="16134" width="11" style="2" customWidth="1"/>
    <col min="16135" max="16135" width="10.140625" style="2" bestFit="1" customWidth="1"/>
    <col min="16136" max="16136" width="12.7109375" style="2" bestFit="1" customWidth="1"/>
    <col min="16137" max="16384" width="10.7109375" style="2"/>
  </cols>
  <sheetData>
    <row r="1" spans="1:11" x14ac:dyDescent="0.2">
      <c r="A1" s="1" t="str">
        <f>CONCATENATE("30. melléklet ",[1]ALAPADATOK!A7," ",[1]ALAPADATOK!B7," ",[1]ALAPADATOK!C7," ",[1]ALAPADATOK!D7," ",[1]ALAPADATOK!E7," ",[1]ALAPADATOK!F7," ",[1]ALAPADATOK!G7," ",[1]ALAPADATOK!H7)</f>
        <v>30. melléklet a 14. / 2020. ( V.28.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3"/>
      <c r="B2" s="3"/>
      <c r="C2" s="3"/>
      <c r="D2" s="4"/>
      <c r="E2" s="3"/>
      <c r="F2" s="3"/>
      <c r="G2" s="5"/>
      <c r="H2" s="5"/>
      <c r="I2" s="5"/>
      <c r="J2" s="5"/>
      <c r="K2" s="6"/>
    </row>
    <row r="3" spans="1:11" x14ac:dyDescent="0.2">
      <c r="A3" s="3"/>
      <c r="B3" s="3"/>
      <c r="C3" s="3"/>
      <c r="D3" s="4"/>
      <c r="E3" s="3"/>
      <c r="F3" s="3"/>
      <c r="G3" s="5"/>
      <c r="H3" s="5"/>
      <c r="I3" s="5"/>
      <c r="J3" s="5"/>
      <c r="K3" s="7"/>
    </row>
    <row r="4" spans="1:11" ht="19.5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9.5" x14ac:dyDescent="0.35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3.5" thickBot="1" x14ac:dyDescent="0.25">
      <c r="A6" s="3"/>
      <c r="B6" s="3"/>
      <c r="C6" s="3"/>
      <c r="D6" s="4"/>
      <c r="E6" s="3"/>
      <c r="F6" s="3"/>
      <c r="G6" s="3"/>
      <c r="H6" s="3"/>
      <c r="I6" s="3"/>
      <c r="J6" s="3"/>
      <c r="K6" s="9" t="s">
        <v>2</v>
      </c>
    </row>
    <row r="7" spans="1:11" ht="15.95" customHeight="1" x14ac:dyDescent="0.2">
      <c r="A7" s="10" t="s">
        <v>3</v>
      </c>
      <c r="B7" s="11" t="s">
        <v>4</v>
      </c>
      <c r="C7" s="12"/>
      <c r="D7" s="12"/>
      <c r="E7" s="13" t="s">
        <v>5</v>
      </c>
      <c r="F7" s="14"/>
      <c r="G7" s="14"/>
      <c r="H7" s="14"/>
      <c r="I7" s="14"/>
      <c r="J7" s="14"/>
      <c r="K7" s="15"/>
    </row>
    <row r="8" spans="1:11" ht="15.95" customHeight="1" x14ac:dyDescent="0.2">
      <c r="A8" s="16"/>
      <c r="B8" s="17" t="s">
        <v>6</v>
      </c>
      <c r="C8" s="17" t="s">
        <v>7</v>
      </c>
      <c r="D8" s="17" t="s">
        <v>8</v>
      </c>
      <c r="E8" s="17" t="s">
        <v>9</v>
      </c>
      <c r="F8" s="17" t="s">
        <v>10</v>
      </c>
      <c r="G8" s="17" t="s">
        <v>11</v>
      </c>
      <c r="H8" s="18" t="s">
        <v>12</v>
      </c>
      <c r="I8" s="17" t="s">
        <v>13</v>
      </c>
      <c r="J8" s="17" t="s">
        <v>14</v>
      </c>
      <c r="K8" s="19" t="s">
        <v>8</v>
      </c>
    </row>
    <row r="9" spans="1:11" ht="15.95" customHeight="1" x14ac:dyDescent="0.2">
      <c r="A9" s="20"/>
      <c r="B9" s="17" t="s">
        <v>15</v>
      </c>
      <c r="C9" s="17" t="s">
        <v>16</v>
      </c>
      <c r="D9" s="17" t="s">
        <v>17</v>
      </c>
      <c r="E9" s="17" t="s">
        <v>18</v>
      </c>
      <c r="F9" s="17" t="s">
        <v>19</v>
      </c>
      <c r="G9" s="17" t="s">
        <v>20</v>
      </c>
      <c r="H9" s="21"/>
      <c r="I9" s="17" t="s">
        <v>21</v>
      </c>
      <c r="J9" s="17" t="s">
        <v>20</v>
      </c>
      <c r="K9" s="19" t="s">
        <v>22</v>
      </c>
    </row>
    <row r="10" spans="1:11" ht="15.95" customHeight="1" x14ac:dyDescent="0.2">
      <c r="A10" s="22" t="s">
        <v>23</v>
      </c>
      <c r="B10" s="23">
        <v>68310022</v>
      </c>
      <c r="C10" s="23">
        <f t="shared" ref="C10:C14" si="0">K10-B10</f>
        <v>146528732</v>
      </c>
      <c r="D10" s="24">
        <f t="shared" ref="D10:D14" si="1">SUM(B10:C10)</f>
        <v>214838754</v>
      </c>
      <c r="E10" s="23">
        <v>69090783</v>
      </c>
      <c r="F10" s="25">
        <v>12885750</v>
      </c>
      <c r="G10" s="23">
        <v>130762221</v>
      </c>
      <c r="H10" s="26"/>
      <c r="I10" s="26"/>
      <c r="J10" s="26">
        <v>2100000</v>
      </c>
      <c r="K10" s="27">
        <f t="shared" ref="K10:K14" si="2">SUM(E10:J10)</f>
        <v>214838754</v>
      </c>
    </row>
    <row r="11" spans="1:11" ht="15.95" customHeight="1" x14ac:dyDescent="0.2">
      <c r="A11" s="22" t="s">
        <v>24</v>
      </c>
      <c r="B11" s="23">
        <v>9264236</v>
      </c>
      <c r="C11" s="23">
        <f>K11-B11</f>
        <v>316081320</v>
      </c>
      <c r="D11" s="24">
        <f t="shared" si="1"/>
        <v>325345556</v>
      </c>
      <c r="E11" s="26">
        <v>200165718</v>
      </c>
      <c r="F11" s="26">
        <v>40236890</v>
      </c>
      <c r="G11" s="23">
        <v>83520398</v>
      </c>
      <c r="H11" s="26"/>
      <c r="I11" s="26"/>
      <c r="J11" s="26">
        <v>1422550</v>
      </c>
      <c r="K11" s="27">
        <f t="shared" si="2"/>
        <v>325345556</v>
      </c>
    </row>
    <row r="12" spans="1:11" ht="15.95" customHeight="1" x14ac:dyDescent="0.2">
      <c r="A12" s="22" t="s">
        <v>25</v>
      </c>
      <c r="B12" s="26">
        <v>25278253</v>
      </c>
      <c r="C12" s="23">
        <f t="shared" si="0"/>
        <v>93908485</v>
      </c>
      <c r="D12" s="24">
        <f t="shared" si="1"/>
        <v>119186738</v>
      </c>
      <c r="E12" s="23">
        <v>55350452</v>
      </c>
      <c r="F12" s="26">
        <v>9898597</v>
      </c>
      <c r="G12" s="26">
        <v>50681034</v>
      </c>
      <c r="H12" s="26">
        <v>2500</v>
      </c>
      <c r="I12" s="26"/>
      <c r="J12" s="23">
        <v>3254155</v>
      </c>
      <c r="K12" s="27">
        <f t="shared" si="2"/>
        <v>119186738</v>
      </c>
    </row>
    <row r="13" spans="1:11" s="31" customFormat="1" ht="18" customHeight="1" x14ac:dyDescent="0.2">
      <c r="A13" s="28" t="s">
        <v>26</v>
      </c>
      <c r="B13" s="29">
        <v>319887298</v>
      </c>
      <c r="C13" s="23">
        <f t="shared" si="0"/>
        <v>607826145</v>
      </c>
      <c r="D13" s="30">
        <f t="shared" si="1"/>
        <v>927713443</v>
      </c>
      <c r="E13" s="23">
        <v>587685069</v>
      </c>
      <c r="F13" s="25">
        <v>110326962</v>
      </c>
      <c r="G13" s="25">
        <v>211677961</v>
      </c>
      <c r="H13" s="26"/>
      <c r="I13" s="26"/>
      <c r="J13" s="26">
        <v>18023451</v>
      </c>
      <c r="K13" s="27">
        <f t="shared" si="2"/>
        <v>927713443</v>
      </c>
    </row>
    <row r="14" spans="1:11" s="31" customFormat="1" ht="18" customHeight="1" x14ac:dyDescent="0.2">
      <c r="A14" s="28" t="s">
        <v>27</v>
      </c>
      <c r="B14" s="29">
        <v>2190306</v>
      </c>
      <c r="C14" s="23">
        <f t="shared" si="0"/>
        <v>98927989</v>
      </c>
      <c r="D14" s="30">
        <f t="shared" si="1"/>
        <v>101118295</v>
      </c>
      <c r="E14" s="32">
        <v>72608327</v>
      </c>
      <c r="F14" s="32">
        <v>12971494</v>
      </c>
      <c r="G14" s="33">
        <v>14927624</v>
      </c>
      <c r="H14" s="34"/>
      <c r="I14" s="34"/>
      <c r="J14" s="34">
        <v>610850</v>
      </c>
      <c r="K14" s="27">
        <f t="shared" si="2"/>
        <v>101118295</v>
      </c>
    </row>
    <row r="15" spans="1:11" s="31" customFormat="1" ht="18" customHeight="1" x14ac:dyDescent="0.2">
      <c r="A15" s="28" t="s">
        <v>28</v>
      </c>
      <c r="B15" s="35">
        <f>'[1]9.2. sz. mell. '!C9+'[1]9.2. sz. mell. '!C32+'[1]9.2. sz. mell. '!C40</f>
        <v>10741068</v>
      </c>
      <c r="C15" s="26">
        <f>K15-B15</f>
        <v>233178829</v>
      </c>
      <c r="D15" s="24">
        <f>SUM(B15:C15)</f>
        <v>243919897</v>
      </c>
      <c r="E15" s="32">
        <f>'[1]9.2. sz. mell. '!C48</f>
        <v>164650669</v>
      </c>
      <c r="F15" s="32">
        <f>'[1]9.2. sz. mell. '!C49</f>
        <v>32774003</v>
      </c>
      <c r="G15" s="32">
        <f>'[1]9.2. sz. mell. '!C50</f>
        <v>41447825</v>
      </c>
      <c r="H15" s="34"/>
      <c r="I15" s="34"/>
      <c r="J15" s="34">
        <f>'[1]9.2. sz. mell. '!C54</f>
        <v>5047400</v>
      </c>
      <c r="K15" s="27">
        <f>SUM(E15:J15)</f>
        <v>243919897</v>
      </c>
    </row>
    <row r="16" spans="1:11" s="40" customFormat="1" ht="18" customHeight="1" thickBot="1" x14ac:dyDescent="0.25">
      <c r="A16" s="36" t="s">
        <v>29</v>
      </c>
      <c r="B16" s="37">
        <f t="shared" ref="B16:J16" si="3">SUM(B10:B15)</f>
        <v>435671183</v>
      </c>
      <c r="C16" s="38">
        <f t="shared" si="3"/>
        <v>1496451500</v>
      </c>
      <c r="D16" s="38">
        <f t="shared" si="3"/>
        <v>1932122683</v>
      </c>
      <c r="E16" s="38">
        <f t="shared" si="3"/>
        <v>1149551018</v>
      </c>
      <c r="F16" s="38">
        <f t="shared" si="3"/>
        <v>219093696</v>
      </c>
      <c r="G16" s="38">
        <f t="shared" si="3"/>
        <v>533017063</v>
      </c>
      <c r="H16" s="37">
        <f t="shared" si="3"/>
        <v>2500</v>
      </c>
      <c r="I16" s="37">
        <f t="shared" si="3"/>
        <v>0</v>
      </c>
      <c r="J16" s="37">
        <f t="shared" si="3"/>
        <v>30458406</v>
      </c>
      <c r="K16" s="39">
        <f>SUM(K10:K15)</f>
        <v>1932122683</v>
      </c>
    </row>
    <row r="17" spans="1:11" s="43" customFormat="1" ht="11.25" x14ac:dyDescent="0.2">
      <c r="A17" s="41"/>
      <c r="B17" s="41"/>
      <c r="C17" s="41"/>
      <c r="D17" s="42"/>
      <c r="E17" s="41"/>
      <c r="F17" s="41"/>
      <c r="G17" s="41"/>
      <c r="H17" s="41"/>
      <c r="I17" s="41"/>
      <c r="J17" s="41"/>
      <c r="K17" s="42"/>
    </row>
    <row r="18" spans="1:11" s="43" customFormat="1" ht="11.25" x14ac:dyDescent="0.2">
      <c r="A18" s="41"/>
      <c r="B18" s="41"/>
      <c r="C18" s="41"/>
      <c r="D18" s="42"/>
      <c r="E18" s="41"/>
      <c r="F18" s="41"/>
      <c r="G18" s="41"/>
      <c r="H18" s="41"/>
      <c r="I18" s="41"/>
      <c r="J18" s="41"/>
      <c r="K18" s="42"/>
    </row>
    <row r="19" spans="1:11" x14ac:dyDescent="0.2">
      <c r="B19" s="45"/>
      <c r="C19" s="45"/>
      <c r="D19" s="45"/>
    </row>
    <row r="20" spans="1:11" x14ac:dyDescent="0.2">
      <c r="C20" s="45"/>
    </row>
  </sheetData>
  <mergeCells count="5">
    <mergeCell ref="A1:K1"/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10.sz.m. 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2020-05-29T09:35:39Z</dcterms:created>
  <dcterms:modified xsi:type="dcterms:W3CDTF">2020-05-29T09:35:40Z</dcterms:modified>
</cp:coreProperties>
</file>