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16740" windowHeight="8190" tabRatio="841" activeTab="2"/>
  </bookViews>
  <sheets>
    <sheet name="elolap" sheetId="1" r:id="rId1"/>
    <sheet name="16161702" sheetId="2" r:id="rId2"/>
    <sheet name="16161703" sheetId="3" r:id="rId3"/>
    <sheet name="16161704" sheetId="4" r:id="rId4"/>
    <sheet name="16161705" sheetId="5" r:id="rId5"/>
    <sheet name="16161706" sheetId="6" r:id="rId6"/>
    <sheet name="16161707" sheetId="7" r:id="rId7"/>
    <sheet name="16161708" sheetId="8" r:id="rId8"/>
    <sheet name="16161709" sheetId="9" r:id="rId9"/>
    <sheet name="16161710" sheetId="10" r:id="rId10"/>
    <sheet name="16161711" sheetId="11" r:id="rId11"/>
    <sheet name="16161712" sheetId="12" r:id="rId12"/>
    <sheet name="16161713" sheetId="13" r:id="rId13"/>
    <sheet name="16161714" sheetId="14" r:id="rId14"/>
    <sheet name="16161715" sheetId="15" r:id="rId15"/>
    <sheet name="16161716" sheetId="16" r:id="rId16"/>
    <sheet name="16161717" sheetId="17" r:id="rId17"/>
    <sheet name="16161718" sheetId="18" r:id="rId18"/>
    <sheet name="16161719" sheetId="19" r:id="rId19"/>
    <sheet name="16161720" sheetId="20" r:id="rId20"/>
    <sheet name="16161721" sheetId="21" r:id="rId21"/>
    <sheet name="16161722" sheetId="22" r:id="rId22"/>
    <sheet name="16161723" sheetId="23" r:id="rId23"/>
    <sheet name="16161724" sheetId="24" r:id="rId24"/>
    <sheet name="16161725" sheetId="25" r:id="rId25"/>
    <sheet name="16161726" sheetId="26" r:id="rId26"/>
    <sheet name="16161727" sheetId="27" r:id="rId27"/>
    <sheet name="16161728" sheetId="28" r:id="rId28"/>
    <sheet name="16161729" sheetId="29" r:id="rId29"/>
    <sheet name="16161730" sheetId="30" r:id="rId30"/>
    <sheet name="16161731" sheetId="31" r:id="rId31"/>
    <sheet name="16161732" sheetId="32" r:id="rId32"/>
    <sheet name="16161733" sheetId="33" r:id="rId33"/>
    <sheet name="16161734" sheetId="34" r:id="rId34"/>
    <sheet name="16161735" sheetId="35" r:id="rId35"/>
    <sheet name="16161736" sheetId="36" r:id="rId36"/>
    <sheet name="16161737" sheetId="37" r:id="rId37"/>
    <sheet name="16161738" sheetId="38" r:id="rId38"/>
    <sheet name="16161739" sheetId="39" r:id="rId39"/>
    <sheet name="16161740" sheetId="40" r:id="rId40"/>
    <sheet name="16161741" sheetId="41" r:id="rId41"/>
    <sheet name="16161742" sheetId="42" r:id="rId42"/>
    <sheet name="16161743" sheetId="43" r:id="rId43"/>
    <sheet name="16161744" sheetId="44" r:id="rId44"/>
    <sheet name="16161745" sheetId="45" r:id="rId45"/>
    <sheet name="16161746" sheetId="46" r:id="rId46"/>
    <sheet name="16161747" sheetId="47" r:id="rId47"/>
  </sheets>
  <definedNames>
    <definedName name="asz_azon1">'elolap'!$F$22</definedName>
    <definedName name="MHO">'elolap'!$D$84</definedName>
    <definedName name="_xlnm.Print_Area" localSheetId="1">'16161702'!$A$2:$AI$54</definedName>
    <definedName name="_xlnm.Print_Area" localSheetId="2">'16161703'!$A$2:$P$39</definedName>
    <definedName name="_xlnm.Print_Area" localSheetId="3">'16161704'!$A$2:$W$38</definedName>
    <definedName name="_xlnm.Print_Area" localSheetId="4">'16161705'!$A$2:$T$43</definedName>
    <definedName name="_xlnm.Print_Area" localSheetId="5">'16161706'!$A$2:$S$37</definedName>
    <definedName name="_xlnm.Print_Area" localSheetId="6">'16161707'!$A$2:$Q$41</definedName>
    <definedName name="_xlnm.Print_Area" localSheetId="7">'16161708'!$A$2:$T$38</definedName>
    <definedName name="_xlnm.Print_Area" localSheetId="8">'16161709'!$A$2:$U$41</definedName>
    <definedName name="_xlnm.Print_Area" localSheetId="9">'16161710'!$A$2:$P$41</definedName>
    <definedName name="_xlnm.Print_Area" localSheetId="10">'16161711'!$A$2:$U$43</definedName>
    <definedName name="_xlnm.Print_Area" localSheetId="11">'16161712'!$A$2:$S$37</definedName>
    <definedName name="_xlnm.Print_Area" localSheetId="12">'16161713'!$A$2:$P$37</definedName>
    <definedName name="_xlnm.Print_Area" localSheetId="13">'16161714'!$A$2:$N$39</definedName>
    <definedName name="_xlnm.Print_Area" localSheetId="14">'16161715'!$A$2:$U$33</definedName>
    <definedName name="_xlnm.Print_Area" localSheetId="15">'16161716'!$A$2:$S$36</definedName>
    <definedName name="_xlnm.Print_Area" localSheetId="16">'16161717'!$A$2:$N$36</definedName>
    <definedName name="_xlnm.Print_Area" localSheetId="17">'16161718'!$A$2:$P$39</definedName>
    <definedName name="_xlnm.Print_Area" localSheetId="18">'16161719'!$A$2:$O$38</definedName>
    <definedName name="_xlnm.Print_Area" localSheetId="19">'16161720'!$A$2:$R$35</definedName>
    <definedName name="_xlnm.Print_Area" localSheetId="20">'16161721'!$A$2:$S$31</definedName>
    <definedName name="_xlnm.Print_Area" localSheetId="21">'16161722'!$A$2:$N$39</definedName>
    <definedName name="_xlnm.Print_Area" localSheetId="22">'16161723'!$A$2:$P$39</definedName>
    <definedName name="_xlnm.Print_Area" localSheetId="23">'16161724'!$A$2:$N$40</definedName>
    <definedName name="_xlnm.Print_Area" localSheetId="24">'16161725'!$A$2:$S$37</definedName>
    <definedName name="_xlnm.Print_Area" localSheetId="25">'16161726'!$A$2:$Q$35</definedName>
    <definedName name="_xlnm.Print_Area" localSheetId="26">'16161727'!$A$2:$R$32</definedName>
    <definedName name="_xlnm.Print_Area" localSheetId="27">'16161728'!$A$2:$Q$40</definedName>
    <definedName name="_xlnm.Print_Area" localSheetId="28">'16161729'!$A$2:$S$36</definedName>
    <definedName name="_xlnm.Print_Area" localSheetId="29">'16161730'!$A$2:$O$40</definedName>
    <definedName name="_xlnm.Print_Area" localSheetId="30">'16161731'!$A$2:$O$35</definedName>
    <definedName name="_xlnm.Print_Area" localSheetId="31">'16161732'!$A$2:$R$34</definedName>
    <definedName name="_xlnm.Print_Area" localSheetId="32">'16161733'!$A$2:$M$40</definedName>
    <definedName name="_xlnm.Print_Area" localSheetId="33">'16161734'!$A$2:$Q$39</definedName>
    <definedName name="_xlnm.Print_Area" localSheetId="34">'16161735'!$A$2:$P$39</definedName>
    <definedName name="_xlnm.Print_Area" localSheetId="35">'16161736'!$A$2:$P$37</definedName>
    <definedName name="_xlnm.Print_Area" localSheetId="36">'16161737'!$A$2:$T$43</definedName>
    <definedName name="_xlnm.Print_Area" localSheetId="37">'16161738'!$A$2:$Q$37</definedName>
    <definedName name="_xlnm.Print_Area" localSheetId="38">'16161739'!$A$2:$N$36</definedName>
    <definedName name="_xlnm.Print_Area" localSheetId="39">'16161740'!$A$2:$P$36</definedName>
    <definedName name="_xlnm.Print_Area" localSheetId="40">'16161741'!$A$2:$R$37</definedName>
    <definedName name="_xlnm.Print_Area" localSheetId="41">'16161742'!$A$2:$O$36</definedName>
    <definedName name="_xlnm.Print_Area" localSheetId="42">'16161743'!$A$2:$P$37</definedName>
    <definedName name="_xlnm.Print_Area" localSheetId="43">'16161744'!$A$2:$N$41</definedName>
    <definedName name="_xlnm.Print_Area" localSheetId="44">'16161745'!$A$2:$P$35</definedName>
    <definedName name="_xlnm.Print_Area" localSheetId="45">'16161746'!$A$2:$BM$78</definedName>
    <definedName name="_xlnm.Print_Area" localSheetId="46">'16161747'!$A$2:$G$64</definedName>
    <definedName name="_xlnm.Print_Area" localSheetId="0">'elolap'!$A$2:$AR$69</definedName>
  </definedNames>
  <calcPr fullCalcOnLoad="1"/>
</workbook>
</file>

<file path=xl/sharedStrings.xml><?xml version="1.0" encoding="utf-8"?>
<sst xmlns="http://schemas.openxmlformats.org/spreadsheetml/2006/main" count="3285" uniqueCount="1242">
  <si>
    <t>1989 után</t>
  </si>
  <si>
    <t>igazgato.kaposvar@allamkincstar.gov.hu</t>
  </si>
  <si>
    <t xml:space="preserve"> Rákóczi tér 7-8.</t>
  </si>
  <si>
    <t xml:space="preserve"> Nyíregyháza</t>
  </si>
  <si>
    <t>igazgato.nyiregyhaza@allamkincstar.gov.hu</t>
  </si>
  <si>
    <t xml:space="preserve"> Mártírok tere 8.</t>
  </si>
  <si>
    <t xml:space="preserve"> Postafiók: 140</t>
  </si>
  <si>
    <t xml:space="preserve"> Szekszárd</t>
  </si>
  <si>
    <t>74/416-411</t>
  </si>
  <si>
    <t>igazgato.szekszard@allamkincstar.gov.hu</t>
  </si>
  <si>
    <t xml:space="preserve"> Augusz Imre u. 7.</t>
  </si>
  <si>
    <t xml:space="preserve"> Postafiók:    73</t>
  </si>
  <si>
    <t xml:space="preserve"> Szombathely</t>
  </si>
  <si>
    <t>94/520-500</t>
  </si>
  <si>
    <t>igazgato.szombathely@allamkincstar.gov.hu</t>
  </si>
  <si>
    <t xml:space="preserve"> Hefele Menyhért u. 3-5.</t>
  </si>
  <si>
    <t xml:space="preserve"> Postafiók:   55</t>
  </si>
  <si>
    <t xml:space="preserve"> Veszprém</t>
  </si>
  <si>
    <t>88/623-900</t>
  </si>
  <si>
    <t>igazgato.veszprem@allamkincstar.gov.hu</t>
  </si>
  <si>
    <t xml:space="preserve"> Postafiók: 3000</t>
  </si>
  <si>
    <t xml:space="preserve"> Zalaegerszeg</t>
  </si>
  <si>
    <t>igazgato.zalaegerszeg@allamkincstar.gov.hu</t>
  </si>
  <si>
    <t xml:space="preserve"> Virág Benedek u. 5/B.</t>
  </si>
  <si>
    <t>Lakások főbb jellemzői</t>
  </si>
  <si>
    <t>Lakások közműellátottsága</t>
  </si>
  <si>
    <t>Nem lakás célú helyiségek</t>
  </si>
  <si>
    <t>Az ingatlanvagyonban bekövetkezett változások - összesítő</t>
  </si>
  <si>
    <t>Melegvíz-                       ellátottság</t>
  </si>
  <si>
    <t>Fedett sportlétesítmény 12651 labdajátékpályák</t>
  </si>
  <si>
    <t xml:space="preserve">12655 Korcsolya- és jégkorongpályák </t>
  </si>
  <si>
    <t>12631 Bölcsőde</t>
  </si>
  <si>
    <t>Szociális intézmények épületeinek ellátottsága</t>
  </si>
  <si>
    <t>Egyéb                     ellátottság</t>
  </si>
  <si>
    <t>általános művelődési központ</t>
  </si>
  <si>
    <t>színház, operaház stb.</t>
  </si>
  <si>
    <t>vidámpark</t>
  </si>
  <si>
    <t>Ebből: szórakozásra, közművelődésre használt épületek</t>
  </si>
  <si>
    <t>zeneterem, zenepavilon</t>
  </si>
  <si>
    <t>cirkusz,                   varieté stb.</t>
  </si>
  <si>
    <t>Becsült érték</t>
  </si>
  <si>
    <t xml:space="preserve">A földterület rendeltetése </t>
  </si>
  <si>
    <t xml:space="preserve"> termőföld</t>
  </si>
  <si>
    <t xml:space="preserve"> lakóépülettel beépíthető építési telek</t>
  </si>
  <si>
    <t xml:space="preserve"> egyéb építési telek</t>
  </si>
  <si>
    <t xml:space="preserve"> művelés alól kivett</t>
  </si>
  <si>
    <t>Sor-szám</t>
  </si>
  <si>
    <t xml:space="preserve"> A zöldterületek alapadatai  </t>
  </si>
  <si>
    <t xml:space="preserve"> közpark</t>
  </si>
  <si>
    <t xml:space="preserve"> közjóléti erdő</t>
  </si>
  <si>
    <t xml:space="preserve"> arborétum</t>
  </si>
  <si>
    <t xml:space="preserve"> véderdő</t>
  </si>
  <si>
    <t>A zöldterület jellege</t>
  </si>
  <si>
    <t xml:space="preserve"> füves, cserjés, ligetes terület</t>
  </si>
  <si>
    <t xml:space="preserve"> kerti burkolatú terület</t>
  </si>
  <si>
    <t xml:space="preserve"> virágos terület</t>
  </si>
  <si>
    <t xml:space="preserve"> gondozott terület</t>
  </si>
  <si>
    <t xml:space="preserve"> gondozatlan terület</t>
  </si>
  <si>
    <t xml:space="preserve"> védett természeti terület</t>
  </si>
  <si>
    <t xml:space="preserve"> közkert</t>
  </si>
  <si>
    <t>Az építmények állagmutatója</t>
  </si>
  <si>
    <t>Könyv szerinti bruttó érték</t>
  </si>
  <si>
    <t>Könyv sze-rinti bruttó érték</t>
  </si>
  <si>
    <t>homokozó</t>
  </si>
  <si>
    <t>medence</t>
  </si>
  <si>
    <t>támfal</t>
  </si>
  <si>
    <t>lépcső</t>
  </si>
  <si>
    <t>Az épít-mények állag-mutatója</t>
  </si>
  <si>
    <t>V</t>
  </si>
  <si>
    <t xml:space="preserve"> Vízfolyás</t>
  </si>
  <si>
    <t xml:space="preserve"> Állóvíz</t>
  </si>
  <si>
    <t xml:space="preserve"> Összesen (05+06+07 sor)</t>
  </si>
  <si>
    <t xml:space="preserve"> Vízelvezető árok összesen</t>
  </si>
  <si>
    <t>Árvízvédelmi mű</t>
  </si>
  <si>
    <t>Belvízvédelmi mű</t>
  </si>
  <si>
    <t xml:space="preserve"> folyó</t>
  </si>
  <si>
    <t xml:space="preserve"> vízfolyás (patak, ér, csobogó)</t>
  </si>
  <si>
    <t xml:space="preserve"> holtág</t>
  </si>
  <si>
    <t xml:space="preserve"> tó (tározó)</t>
  </si>
  <si>
    <t xml:space="preserve"> bányató</t>
  </si>
  <si>
    <t xml:space="preserve"> gerincvezeték hossza</t>
  </si>
  <si>
    <t xml:space="preserve"> bekötővezeték hossza</t>
  </si>
  <si>
    <t xml:space="preserve"> műtárgyak </t>
  </si>
  <si>
    <t xml:space="preserve"> ideiglenes szívattyútelep</t>
  </si>
  <si>
    <t xml:space="preserve"> állandó szivattyútelep</t>
  </si>
  <si>
    <t>Az építmé-nyek állag-mutatója</t>
  </si>
  <si>
    <t>12652 Uszodák, fürdők</t>
  </si>
  <si>
    <t xml:space="preserve"> vízműhálózatról</t>
  </si>
  <si>
    <t xml:space="preserve"> saját felszín alatti vízműről</t>
  </si>
  <si>
    <t xml:space="preserve"> saját kútról</t>
  </si>
  <si>
    <t xml:space="preserve"> saját felszíni vízműről</t>
  </si>
  <si>
    <t xml:space="preserve"> nincs</t>
  </si>
  <si>
    <t xml:space="preserve"> Strand, fürdő, uszoda</t>
  </si>
  <si>
    <t xml:space="preserve">S </t>
  </si>
  <si>
    <t>Víz-beszer-zés</t>
  </si>
  <si>
    <t>Az építmények állag-mutatója</t>
  </si>
  <si>
    <t xml:space="preserve"> Közlekedési területek </t>
  </si>
  <si>
    <t xml:space="preserve">Burkolat anyaga </t>
  </si>
  <si>
    <t>Víztelení-tés módja</t>
  </si>
  <si>
    <r>
      <t>U</t>
    </r>
    <r>
      <rPr>
        <b/>
        <vertAlign val="subscript"/>
        <sz val="10"/>
        <color indexed="8"/>
        <rFont val="Arial CE"/>
        <family val="2"/>
      </rPr>
      <t>1-2</t>
    </r>
  </si>
  <si>
    <t xml:space="preserve"> közúti híd </t>
  </si>
  <si>
    <t xml:space="preserve"> közúti híd vasúti közlekedéssel</t>
  </si>
  <si>
    <t xml:space="preserve"> közúti híd kisvasúti közlekedéssel</t>
  </si>
  <si>
    <t xml:space="preserve"> vasúti híd közúti közlekedéssel</t>
  </si>
  <si>
    <t xml:space="preserve"> gyalogos híd vagy kerékpárút</t>
  </si>
  <si>
    <t xml:space="preserve"> felüljáró</t>
  </si>
  <si>
    <t xml:space="preserve"> aluljáró</t>
  </si>
  <si>
    <t>A műtárgy rendeltetése</t>
  </si>
  <si>
    <t xml:space="preserve"> ideiglenes fa vagy fém tartószerkezet</t>
  </si>
  <si>
    <t xml:space="preserve"> kő-tégla boltív</t>
  </si>
  <si>
    <t xml:space="preserve"> beton, monolitbeton és FT tartóbetétes</t>
  </si>
  <si>
    <t xml:space="preserve"> előregyártott feszített vasbeton gerendás</t>
  </si>
  <si>
    <t xml:space="preserve"> egyéb előregyártott vasbeton </t>
  </si>
  <si>
    <t>1980 után épült öszvér illetve acélszerkezet</t>
  </si>
  <si>
    <t xml:space="preserve">1980 előtti öszvér </t>
  </si>
  <si>
    <t xml:space="preserve"> Közlekedési műtárgyak  </t>
  </si>
  <si>
    <t>Y</t>
  </si>
  <si>
    <t>Közlekedési műtárgyak</t>
  </si>
  <si>
    <t>Sor-</t>
  </si>
  <si>
    <t>szám</t>
  </si>
  <si>
    <t>Megnevezés</t>
  </si>
  <si>
    <t>száma</t>
  </si>
  <si>
    <t>db</t>
  </si>
  <si>
    <t>a</t>
  </si>
  <si>
    <t>b</t>
  </si>
  <si>
    <t>c</t>
  </si>
  <si>
    <t>d</t>
  </si>
  <si>
    <t>e</t>
  </si>
  <si>
    <t>f</t>
  </si>
  <si>
    <t>g</t>
  </si>
  <si>
    <t>Kiépített</t>
  </si>
  <si>
    <t>Kiépítetlen</t>
  </si>
  <si>
    <t>Kötöttpályás tömegközlekedési vonal</t>
  </si>
  <si>
    <t>ha</t>
  </si>
  <si>
    <t>Kikötő teljes területe</t>
  </si>
  <si>
    <t>fm</t>
  </si>
  <si>
    <t>Maximális</t>
  </si>
  <si>
    <t>vízfelület</t>
  </si>
  <si>
    <t>h</t>
  </si>
  <si>
    <t>területe</t>
  </si>
  <si>
    <t>Ebből:</t>
  </si>
  <si>
    <t>Működő</t>
  </si>
  <si>
    <t>Lezárt</t>
  </si>
  <si>
    <t>Építmények</t>
  </si>
  <si>
    <t>i</t>
  </si>
  <si>
    <t>j</t>
  </si>
  <si>
    <t>k</t>
  </si>
  <si>
    <t>Belterület</t>
  </si>
  <si>
    <t>Külterület</t>
  </si>
  <si>
    <t>Összesen</t>
  </si>
  <si>
    <t xml:space="preserve"> </t>
  </si>
  <si>
    <t>földrészlet</t>
  </si>
  <si>
    <t>Beépítetlen földterület összesen</t>
  </si>
  <si>
    <t>Zöldterület összesen</t>
  </si>
  <si>
    <t>l</t>
  </si>
  <si>
    <t>m</t>
  </si>
  <si>
    <t>Ingatlan</t>
  </si>
  <si>
    <t>mennyiség</t>
  </si>
  <si>
    <t>érték</t>
  </si>
  <si>
    <t>Beépítetlen terület összesen</t>
  </si>
  <si>
    <t>Beépített terület összesen</t>
  </si>
  <si>
    <t>Egyéb önálló ingatlan összesen</t>
  </si>
  <si>
    <t>Összes</t>
  </si>
  <si>
    <t>Ebből az építés éve szerint</t>
  </si>
  <si>
    <t>épült épületek száma</t>
  </si>
  <si>
    <t>1901–1945</t>
  </si>
  <si>
    <t>1946–1959</t>
  </si>
  <si>
    <t>1960–1969</t>
  </si>
  <si>
    <t>1970–1979</t>
  </si>
  <si>
    <t>1980–1989</t>
  </si>
  <si>
    <t xml:space="preserve">             </t>
  </si>
  <si>
    <t>lakás</t>
  </si>
  <si>
    <t>Kapacitás</t>
  </si>
  <si>
    <t>Épületen belüli</t>
  </si>
  <si>
    <t>Főfunkció helyiségeinek</t>
  </si>
  <si>
    <t>tornaterem</t>
  </si>
  <si>
    <t>funkciójú épületben</t>
  </si>
  <si>
    <t>területe,</t>
  </si>
  <si>
    <t>óvoda</t>
  </si>
  <si>
    <t>I</t>
  </si>
  <si>
    <t>E</t>
  </si>
  <si>
    <t>N</t>
  </si>
  <si>
    <t>O</t>
  </si>
  <si>
    <t>A sportlétesítményhez tartozó</t>
  </si>
  <si>
    <t>n</t>
  </si>
  <si>
    <t>T</t>
  </si>
  <si>
    <t>Z</t>
  </si>
  <si>
    <t>F</t>
  </si>
  <si>
    <t>darab</t>
  </si>
  <si>
    <t>Helyrajzi számmal nem rendelkező ingatlanok</t>
  </si>
  <si>
    <t>Könyv sze-</t>
  </si>
  <si>
    <t>rinti bruttó</t>
  </si>
  <si>
    <t>WC</t>
  </si>
  <si>
    <t>Összesen (01+02+03 sor)</t>
  </si>
  <si>
    <t xml:space="preserve">db </t>
  </si>
  <si>
    <t>Társasházak</t>
  </si>
  <si>
    <t>Lakóépület és otthonház összesen (csak az önkormányzati tulajdonú)</t>
  </si>
  <si>
    <t>Társasházak összesen</t>
  </si>
  <si>
    <t>helyiség</t>
  </si>
  <si>
    <t>Önkormányzati tulajdonú lakóépület és otthonház összesen</t>
  </si>
  <si>
    <t>szintes</t>
  </si>
  <si>
    <t>szint felett</t>
  </si>
  <si>
    <t>12632 Óvoda</t>
  </si>
  <si>
    <t>12633 Általános iskola</t>
  </si>
  <si>
    <t xml:space="preserve">12635 Középiskola </t>
  </si>
  <si>
    <t>12611 Művelődési otthon, ház, szabadidőközpont stb.</t>
  </si>
  <si>
    <t>12612 Általános művelődési központ</t>
  </si>
  <si>
    <t>12614 Színház, operaház, színház és filmszínház vegyes jell.</t>
  </si>
  <si>
    <t xml:space="preserve">12615 Mozi </t>
  </si>
  <si>
    <t>12616 Zeneterem, zenepavilon</t>
  </si>
  <si>
    <t>12621 Könyvtár és raktárai</t>
  </si>
  <si>
    <t>12622 Múzeum</t>
  </si>
  <si>
    <t>12623 Levéltár és raktárai</t>
  </si>
  <si>
    <t>mozi</t>
  </si>
  <si>
    <t>12653 Tornatermek</t>
  </si>
  <si>
    <t>bruttó</t>
  </si>
  <si>
    <t>becsült</t>
  </si>
  <si>
    <t xml:space="preserve">Terület </t>
  </si>
  <si>
    <t>Medence típusa</t>
  </si>
  <si>
    <t>strand-</t>
  </si>
  <si>
    <t>úszó-</t>
  </si>
  <si>
    <t>hidegvízű nyitott</t>
  </si>
  <si>
    <t>hidegvízű fedett</t>
  </si>
  <si>
    <t>melegvízű nyitott</t>
  </si>
  <si>
    <t>melegvízű fedett</t>
  </si>
  <si>
    <t>melegvízű, télen fedett</t>
  </si>
  <si>
    <t>folyóvíz vagy tóparti strand</t>
  </si>
  <si>
    <t>út</t>
  </si>
  <si>
    <t>24114 Strandok</t>
  </si>
  <si>
    <t>12654 Tornacsarnokok</t>
  </si>
  <si>
    <t>12618 Vidámpark</t>
  </si>
  <si>
    <t xml:space="preserve">  Ingatlanvagyon-összesítő </t>
  </si>
  <si>
    <t>A KITÖLTÖTT TÁBLÁK JEGYZÉKE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</si>
  <si>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</si>
  <si>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</si>
  <si>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</si>
  <si>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</si>
  <si>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</si>
  <si>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</si>
  <si>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</si>
  <si>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</si>
  <si>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</si>
  <si>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</si>
  <si>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</si>
  <si>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</si>
  <si>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</si>
  <si>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</si>
  <si>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</si>
  <si>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</si>
  <si>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</si>
  <si>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</si>
  <si>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</si>
  <si>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</si>
  <si>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</si>
  <si>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</si>
  <si>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</si>
  <si>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</si>
  <si>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</si>
  <si>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</si>
  <si>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</si>
  <si>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forgalomképtelen</t>
  </si>
  <si>
    <t xml:space="preserve"> korlátozottan forgalomképes</t>
  </si>
  <si>
    <t xml:space="preserve"> forgalomképes</t>
  </si>
  <si>
    <t xml:space="preserve"> más önkormányzattal közös tulajdon</t>
  </si>
  <si>
    <t xml:space="preserve"> egyéb közös tulajdon</t>
  </si>
  <si>
    <t xml:space="preserve"> más tulajdonos által beépített</t>
  </si>
  <si>
    <t xml:space="preserve"> 100%-os saját tulajdon</t>
  </si>
  <si>
    <t>önkormányzat településén kívül fekvő ingatlan</t>
  </si>
  <si>
    <t>Önkormányzat településazonosító száma:</t>
  </si>
  <si>
    <r>
      <t>m</t>
    </r>
    <r>
      <rPr>
        <vertAlign val="superscript"/>
        <sz val="8"/>
        <color indexed="8"/>
        <rFont val="Arial CE"/>
        <family val="2"/>
      </rPr>
      <t>2</t>
    </r>
  </si>
  <si>
    <t xml:space="preserve"> Köztemető </t>
  </si>
  <si>
    <t xml:space="preserve"> urnatemető</t>
  </si>
  <si>
    <t xml:space="preserve"> hősi temető</t>
  </si>
  <si>
    <t xml:space="preserve"> nemzeti sírkert (panteon)</t>
  </si>
  <si>
    <t xml:space="preserve"> hagyományos és urnatemető</t>
  </si>
  <si>
    <t>Temető jellege</t>
  </si>
  <si>
    <t>ravatalozó</t>
  </si>
  <si>
    <t xml:space="preserve"> ravatalozó hűtőházzal</t>
  </si>
  <si>
    <t xml:space="preserve"> hűtőház</t>
  </si>
  <si>
    <t xml:space="preserve"> krematórium</t>
  </si>
  <si>
    <t xml:space="preserve"> illemhely</t>
  </si>
  <si>
    <t xml:space="preserve"> burkolt út</t>
  </si>
  <si>
    <t xml:space="preserve"> kerítés</t>
  </si>
  <si>
    <t>Épületek, épít-mények</t>
  </si>
  <si>
    <t xml:space="preserve"> teljes felújítással megfelelővé tehető</t>
  </si>
  <si>
    <t xml:space="preserve"> gazdaságosan nem újítható fel</t>
  </si>
  <si>
    <t xml:space="preserve"> részleges felújítással megfelelővé tehető</t>
  </si>
  <si>
    <t xml:space="preserve"> beavatkozást nem igényel</t>
  </si>
  <si>
    <t xml:space="preserve"> Lakóépület- és otthonház-részletezés az építés éve szerint  </t>
  </si>
  <si>
    <t>Összes épület</t>
  </si>
  <si>
    <t xml:space="preserve">Lakóépület és otthonház összesen (csak az önkormányzati tulajdonú épületben) </t>
  </si>
  <si>
    <t xml:space="preserve"> nem lakás célú helyiség összesen</t>
  </si>
  <si>
    <t xml:space="preserve"> polgári védelem helyisége</t>
  </si>
  <si>
    <t xml:space="preserve"> lakás összesen</t>
  </si>
  <si>
    <t xml:space="preserve"> önkormányzati tulajdonú lakások </t>
  </si>
  <si>
    <t>01. sor épüle-teiben</t>
  </si>
  <si>
    <t>05. sor épüle-teiben</t>
  </si>
  <si>
    <t xml:space="preserve"> Lakóépületek és otthonházak felszereltsége  </t>
  </si>
  <si>
    <t xml:space="preserve"> távfűtés</t>
  </si>
  <si>
    <t xml:space="preserve"> központi fűtés gázzal</t>
  </si>
  <si>
    <t xml:space="preserve"> központi fűtés olajjal</t>
  </si>
  <si>
    <t xml:space="preserve"> központi fűtés szilárd tüzelőanyaggal</t>
  </si>
  <si>
    <t xml:space="preserve"> geotermikus fűtés</t>
  </si>
  <si>
    <t xml:space="preserve"> egyedi fűtés</t>
  </si>
  <si>
    <t>Fűtési rendszer</t>
  </si>
  <si>
    <t xml:space="preserve"> központi kazánról</t>
  </si>
  <si>
    <t xml:space="preserve"> egyedi</t>
  </si>
  <si>
    <t>Melegvíz-ellátottság</t>
  </si>
  <si>
    <t xml:space="preserve"> telefonhálózat</t>
  </si>
  <si>
    <t>Egyéb ellátottság</t>
  </si>
  <si>
    <t xml:space="preserve"> konténeres</t>
  </si>
  <si>
    <t xml:space="preserve"> szeméttároló</t>
  </si>
  <si>
    <t>Hulladéktárolás</t>
  </si>
  <si>
    <t xml:space="preserve"> 12653 tornaterem</t>
  </si>
  <si>
    <t xml:space="preserve"> 12654 tornacsarnok</t>
  </si>
  <si>
    <t xml:space="preserve"> 12652 tanuszoda</t>
  </si>
  <si>
    <r>
      <t xml:space="preserve">területe, </t>
    </r>
    <r>
      <rPr>
        <sz val="8"/>
        <color indexed="8"/>
        <rFont val="Arial CE"/>
        <family val="2"/>
      </rPr>
      <t>m</t>
    </r>
    <r>
      <rPr>
        <vertAlign val="superscript"/>
        <sz val="8"/>
        <color indexed="8"/>
        <rFont val="Arial CE"/>
        <family val="2"/>
      </rPr>
      <t>2</t>
    </r>
  </si>
  <si>
    <t>uszoda száma</t>
  </si>
  <si>
    <t>tanmű-helyi férőhely</t>
  </si>
  <si>
    <t>tornaterem száma</t>
  </si>
  <si>
    <t>Beavatkozást nem igényel</t>
  </si>
  <si>
    <t>Gazdaságosan nem újítható fel</t>
  </si>
  <si>
    <t xml:space="preserve">N </t>
  </si>
  <si>
    <t xml:space="preserve"> központi fűtés</t>
  </si>
  <si>
    <t xml:space="preserve"> biztonságtechnikai berendezés</t>
  </si>
  <si>
    <t xml:space="preserve"> teljes körű ellátottság</t>
  </si>
  <si>
    <t>Akadálymentességi követelményeknek</t>
  </si>
  <si>
    <t xml:space="preserve"> megfelel</t>
  </si>
  <si>
    <t xml:space="preserve"> nem felel meg</t>
  </si>
  <si>
    <t>Akadálymentes-ségi követelmé-nyeknek</t>
  </si>
  <si>
    <t>általános iskola</t>
  </si>
  <si>
    <t>középiskola</t>
  </si>
  <si>
    <t>Fűtési                 rendszer</t>
  </si>
  <si>
    <t>Egyéb                 ellátottság</t>
  </si>
  <si>
    <t>tornacsarnok</t>
  </si>
  <si>
    <t>tanuszoda</t>
  </si>
  <si>
    <t>az intézmény területén lévő önálló épületben</t>
  </si>
  <si>
    <t>Fűtési                  rendszer</t>
  </si>
  <si>
    <t>Egyéb                    ellátottság</t>
  </si>
  <si>
    <t xml:space="preserve"> Kulturális intézmények épületei az építés éve szerint</t>
  </si>
  <si>
    <t xml:space="preserve"> Kulturális intézmények épületei műszaki állapotuk szerint</t>
  </si>
  <si>
    <t xml:space="preserve">N  </t>
  </si>
  <si>
    <t xml:space="preserve"> szakszövetség által minősített, nemzetközi </t>
  </si>
  <si>
    <t xml:space="preserve"> szakszövetség által minősített, I. osztályú</t>
  </si>
  <si>
    <t xml:space="preserve"> szakszövetség által minősített, egyéb</t>
  </si>
  <si>
    <t xml:space="preserve"> szakszövetség által nem minősített</t>
  </si>
  <si>
    <t xml:space="preserve"> műfű</t>
  </si>
  <si>
    <t xml:space="preserve"> salak</t>
  </si>
  <si>
    <t xml:space="preserve"> aszfalt</t>
  </si>
  <si>
    <t xml:space="preserve"> műanyag                            </t>
  </si>
  <si>
    <t xml:space="preserve"> parketta</t>
  </si>
  <si>
    <t xml:space="preserve"> egyéb</t>
  </si>
  <si>
    <t xml:space="preserve"> fű</t>
  </si>
  <si>
    <t>Fedett pályák minő-sítése</t>
  </si>
  <si>
    <t xml:space="preserve">Fedett pályák burko-lata </t>
  </si>
  <si>
    <t>Szabad-téri pályák burko-lata</t>
  </si>
  <si>
    <t>Könyv szerinti érték</t>
  </si>
  <si>
    <t xml:space="preserve"> Sportlétesítmények  </t>
  </si>
  <si>
    <t xml:space="preserve"> Szociális intézmények épületei funkciójuk szerint </t>
  </si>
  <si>
    <t>11304 Hajléktalanok átmeneti szállása, éjjeli menedékhelye</t>
  </si>
  <si>
    <t>Ebből: az építés éve szerint</t>
  </si>
  <si>
    <t>KÖZPONTI STATISZTIKAI HIVATAL</t>
  </si>
  <si>
    <t>telefonszáma</t>
  </si>
  <si>
    <t>3a</t>
  </si>
  <si>
    <t>3b</t>
  </si>
  <si>
    <t>ingatlan</t>
  </si>
  <si>
    <t>Közvilágítás (oszlopok, lámpatestek)</t>
  </si>
  <si>
    <t>terület</t>
  </si>
  <si>
    <t>05. sorból külföldi ingatlan</t>
  </si>
  <si>
    <t>védett természeti terület</t>
  </si>
  <si>
    <t>műemléki védettségű</t>
  </si>
  <si>
    <t xml:space="preserve">könyv szerinti </t>
  </si>
  <si>
    <t>2</t>
  </si>
  <si>
    <t>12649 Gyógyfürdők</t>
  </si>
  <si>
    <t xml:space="preserve"> bruttó</t>
  </si>
  <si>
    <t>Növényzet értéke</t>
  </si>
  <si>
    <t>24113 Nyitott uszodák</t>
  </si>
  <si>
    <t>Alkotóház</t>
  </si>
  <si>
    <t>12127 Alkotóház</t>
  </si>
  <si>
    <t xml:space="preserve">12643 Csecsemő-, gyermekotthon </t>
  </si>
  <si>
    <t>11303 Nevelőotthon</t>
  </si>
  <si>
    <t>Egyéb létesítmény</t>
  </si>
  <si>
    <t>24123 Vizi sportpályák</t>
  </si>
  <si>
    <t>sorból:</t>
  </si>
  <si>
    <t xml:space="preserve"> belterület</t>
  </si>
  <si>
    <t xml:space="preserve"> külterület</t>
  </si>
  <si>
    <t>(1 vagy 0)</t>
  </si>
  <si>
    <t>E Ft</t>
  </si>
  <si>
    <t>Rendezett összes ingatlan</t>
  </si>
  <si>
    <t>Rendezetlen, tulajdonba került ingatlanok</t>
  </si>
  <si>
    <t>Rendezetlen, tulajdonból kikerült ingatlanok</t>
  </si>
  <si>
    <t>05. 
sorból</t>
  </si>
  <si>
    <t>nyílt árok rendszerű csapadékvíz-elvezetés</t>
  </si>
  <si>
    <t>műemlékileg védett</t>
  </si>
  <si>
    <t>védett természeti területek</t>
  </si>
  <si>
    <t>fürdő, gyógyfürdő céljára szolgáló terület</t>
  </si>
  <si>
    <t>folyó, állóvíz partján lévő strand</t>
  </si>
  <si>
    <t>hulladékátrakó állomás</t>
  </si>
  <si>
    <t>hulladékkomposztáló telep</t>
  </si>
  <si>
    <t>hulladékválogató</t>
  </si>
  <si>
    <t>hulladékgyűjtő sziget</t>
  </si>
  <si>
    <t>hulladékgyűjtő udvar</t>
  </si>
  <si>
    <t>folyékonyhulladék-lerakóhely</t>
  </si>
  <si>
    <t>állandó jellegű szilárdhulladék-lerakóhely</t>
  </si>
  <si>
    <t>temető céljára kijelölt terület</t>
  </si>
  <si>
    <t>sporttelep</t>
  </si>
  <si>
    <t>01. sorból</t>
  </si>
  <si>
    <t>Belterületi</t>
  </si>
  <si>
    <t>Külterületi</t>
  </si>
  <si>
    <t xml:space="preserve">A zöldterületeken lévő építmények alapadatai </t>
  </si>
  <si>
    <t>Öntözőhá-lózattal ellátott ingatlan,
ing.rész</t>
  </si>
  <si>
    <t xml:space="preserve"> Vizek, közcélú vízi létesítmények </t>
  </si>
  <si>
    <t>10. sorból</t>
  </si>
  <si>
    <t>medence,  db</t>
  </si>
  <si>
    <t>gyermek-</t>
  </si>
  <si>
    <t>aszfaltbeton és öntöttaszfalt</t>
  </si>
  <si>
    <t>kő, keramit</t>
  </si>
  <si>
    <t>utótömörödő</t>
  </si>
  <si>
    <t>beton</t>
  </si>
  <si>
    <t>kiépítetlen út (földút, javított földút)</t>
  </si>
  <si>
    <t>nyílt árok befogadóval</t>
  </si>
  <si>
    <t>nyílt árok szikkasztó rendszerű</t>
  </si>
  <si>
    <t>folyóka</t>
  </si>
  <si>
    <t>burkolt árok</t>
  </si>
  <si>
    <t>egyesített rendszerű közcsatorna</t>
  </si>
  <si>
    <t>nincs víztelenítés</t>
  </si>
  <si>
    <t xml:space="preserve">Kiépített parkoló- és pihenőhely  </t>
  </si>
  <si>
    <t>Repülőtéri futópálya, gurulóutak és forgalmi előterek területe</t>
  </si>
  <si>
    <t xml:space="preserve"> közúti híd villamosközlekedéssel</t>
  </si>
  <si>
    <t>A műtárgy felszerkezet-anyaga</t>
  </si>
  <si>
    <t>vízvételi lehetőség</t>
  </si>
  <si>
    <t>köz-világítás</t>
  </si>
  <si>
    <t xml:space="preserve"> boncolóhelyiség-csoport</t>
  </si>
  <si>
    <t xml:space="preserve"> önkormányzati tulajdonú, nem lakás célú helyiségek</t>
  </si>
  <si>
    <t xml:space="preserve">  2–4</t>
  </si>
  <si>
    <t xml:space="preserve">  5–11 </t>
  </si>
  <si>
    <t xml:space="preserve"> távhőellátási rendszerről</t>
  </si>
  <si>
    <t xml:space="preserve"> kábeltévé</t>
  </si>
  <si>
    <t xml:space="preserve"> telefon és kábeltévé</t>
  </si>
  <si>
    <t>egy-</t>
  </si>
  <si>
    <t>több-</t>
  </si>
  <si>
    <t>Az intézmény területén lévő önálló épületben</t>
  </si>
  <si>
    <t>–1900</t>
  </si>
  <si>
    <t>évben épült épületek száma</t>
  </si>
  <si>
    <t>Teljes felújítást igényel</t>
  </si>
  <si>
    <t>Részleges felújítást  igényel</t>
  </si>
  <si>
    <t xml:space="preserve"> műholdas tévé</t>
  </si>
  <si>
    <t>12624 Kép- és hangarchívum</t>
  </si>
  <si>
    <t>12617 Cirkusz-, varieté- és egyéb szórakoztatóépületek</t>
  </si>
  <si>
    <t xml:space="preserve">12613 Önálló, többfunkciós kulturális és sportlétesítmény </t>
  </si>
  <si>
    <t>Szórakozás, közművelődésre használt épületek, közgyűjtemények</t>
  </si>
  <si>
    <t xml:space="preserve"> Kulturális intézmények épületeinek ellátottsága </t>
  </si>
  <si>
    <t>Levéltár és
 raktárai</t>
  </si>
  <si>
    <t>Múzeum</t>
  </si>
  <si>
    <t>Könyvtár és raktárai</t>
  </si>
  <si>
    <t>Ingatlan-</t>
  </si>
  <si>
    <t>A föld-terület jellege a 05. sorból</t>
  </si>
  <si>
    <t>Zöldterületen összesen</t>
  </si>
  <si>
    <t xml:space="preserve"> árvízvédelmi töltés, I–II. rendű</t>
  </si>
  <si>
    <t xml:space="preserve"> árvízvédelmi fal,  I–II. rendű</t>
  </si>
  <si>
    <t xml:space="preserve"> Kulturális intézmények épületei funkciójuk szerint </t>
  </si>
  <si>
    <r>
      <t xml:space="preserve"> Kulturális intézmények épületeinek ellátottsága </t>
    </r>
    <r>
      <rPr>
        <sz val="12"/>
        <rFont val="Arial CE"/>
        <family val="2"/>
      </rPr>
      <t>(folytatás)</t>
    </r>
  </si>
  <si>
    <t>12647 Idős vagy megváltozott képességű emberek ellátására szolgáló kombinált épületek</t>
  </si>
  <si>
    <t>12648 Idős vagy megváltozott képességű emberek részére átmeneti elhelyezést nyújtó épületek</t>
  </si>
  <si>
    <t>19.2.</t>
  </si>
  <si>
    <t>19.1.</t>
  </si>
  <si>
    <t>15.1.</t>
  </si>
  <si>
    <t>15.2.</t>
  </si>
  <si>
    <t>Sorszám</t>
  </si>
  <si>
    <t>elválasztó rendszerű csapadékcsatorna</t>
  </si>
  <si>
    <t>Út és köztér</t>
  </si>
  <si>
    <t>Kép- és hangarchívum</t>
  </si>
  <si>
    <t>12625 Műterem</t>
  </si>
  <si>
    <t>Műterem</t>
  </si>
  <si>
    <t>11306 Lakóotthon</t>
  </si>
  <si>
    <t>Nyilatkozat</t>
  </si>
  <si>
    <r>
      <t xml:space="preserve">Az előző évhez képest az ingatlanvagyon számában és állapotában változás nem történt. </t>
    </r>
    <r>
      <rPr>
        <b/>
        <sz val="8"/>
        <rFont val="Arial CE"/>
        <family val="2"/>
      </rPr>
      <t xml:space="preserve"> </t>
    </r>
  </si>
  <si>
    <t>………………………….</t>
  </si>
  <si>
    <t>aláírás</t>
  </si>
  <si>
    <t xml:space="preserve">A földterület alapadatai </t>
  </si>
  <si>
    <t>könyv szerinti bruttó érték</t>
  </si>
  <si>
    <t>becsült érték</t>
  </si>
  <si>
    <t xml:space="preserve"> belvízcsatorna</t>
  </si>
  <si>
    <t xml:space="preserve"> Elválasztó rendszerű, zárt csapadékcsatorna</t>
  </si>
  <si>
    <t>gyógyfürdő-</t>
  </si>
  <si>
    <t xml:space="preserve"> Lakóépületek és otthonházak helyiségadatai </t>
  </si>
  <si>
    <t>2411 Szabadtéri sportpályák és 24112 stadionok</t>
  </si>
  <si>
    <t>Törzsszám:</t>
  </si>
  <si>
    <t>Statisztikai főtevékenység:</t>
  </si>
  <si>
    <t>Megye:</t>
  </si>
  <si>
    <t>Neve:</t>
  </si>
  <si>
    <t>Címe:</t>
  </si>
  <si>
    <t>hsz.</t>
  </si>
  <si>
    <t>A kitöltő adatai</t>
  </si>
  <si>
    <t>neve</t>
  </si>
  <si>
    <t>Megjegyzés</t>
  </si>
  <si>
    <t>Köszönjük az együttműködésüket!</t>
  </si>
  <si>
    <t xml:space="preserve">Az önkormányzat településazonosító száma: </t>
  </si>
  <si>
    <t xml:space="preserve"> Küldendő: </t>
  </si>
  <si>
    <t>Közös tulajdon</t>
  </si>
  <si>
    <t>beosztása</t>
  </si>
  <si>
    <t>művelődési otthon, ház, szabadidő-központ</t>
  </si>
  <si>
    <t>önálló többfunkciós kulturális és sportlétes.</t>
  </si>
  <si>
    <t>e-mail címe</t>
  </si>
  <si>
    <t>I1</t>
  </si>
  <si>
    <t>F2</t>
  </si>
  <si>
    <t>Z3/a</t>
  </si>
  <si>
    <t>Z3/b</t>
  </si>
  <si>
    <t>V4</t>
  </si>
  <si>
    <t>Ingatlanvagyon-összesítő</t>
  </si>
  <si>
    <t>A földterület alapadatai</t>
  </si>
  <si>
    <t>A zöldterületek alapadatai</t>
  </si>
  <si>
    <t>A zöldterületeken lévő építmények alapadatai</t>
  </si>
  <si>
    <t>Vizek, közcélú vízi létesítmények</t>
  </si>
  <si>
    <t>S5</t>
  </si>
  <si>
    <t>Strand, fürdő, uszoda</t>
  </si>
  <si>
    <r>
      <t>U</t>
    </r>
    <r>
      <rPr>
        <vertAlign val="subscript"/>
        <sz val="9"/>
        <rFont val="Arial CE"/>
        <family val="0"/>
      </rPr>
      <t>1-2</t>
    </r>
  </si>
  <si>
    <t>Közlekedési területek</t>
  </si>
  <si>
    <t>Y7</t>
  </si>
  <si>
    <t>T8</t>
  </si>
  <si>
    <t xml:space="preserve"> Köztemető</t>
  </si>
  <si>
    <t>E9</t>
  </si>
  <si>
    <t>Lakóépület- és otthonház-részletezés az építés éve szerint</t>
  </si>
  <si>
    <t>E10</t>
  </si>
  <si>
    <t>E11</t>
  </si>
  <si>
    <t>N12</t>
  </si>
  <si>
    <t>N13</t>
  </si>
  <si>
    <t>N14</t>
  </si>
  <si>
    <t>N15.1.</t>
  </si>
  <si>
    <t>N15.2.</t>
  </si>
  <si>
    <t>N16</t>
  </si>
  <si>
    <t>N17</t>
  </si>
  <si>
    <t>N18</t>
  </si>
  <si>
    <t>N19.1.</t>
  </si>
  <si>
    <t>N19.2.</t>
  </si>
  <si>
    <t>O20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</si>
  <si>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</si>
  <si>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</si>
  <si>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</si>
  <si>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</si>
  <si>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</si>
  <si>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</si>
  <si>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</si>
  <si>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</si>
  <si>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</si>
  <si>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</si>
  <si>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</si>
  <si>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N32.1.</t>
  </si>
  <si>
    <t>N32.2.</t>
  </si>
  <si>
    <t>D33</t>
  </si>
  <si>
    <t>R34</t>
  </si>
  <si>
    <t>R35</t>
  </si>
  <si>
    <t>R36</t>
  </si>
  <si>
    <t>P37</t>
  </si>
  <si>
    <t>K38</t>
  </si>
  <si>
    <t>K39</t>
  </si>
  <si>
    <t>H40</t>
  </si>
  <si>
    <t>L41</t>
  </si>
  <si>
    <t>L42</t>
  </si>
  <si>
    <t>B43</t>
  </si>
  <si>
    <t>M44</t>
  </si>
  <si>
    <t>J45</t>
  </si>
  <si>
    <t>Lakóépületek és otthonházak helyiségadatai</t>
  </si>
  <si>
    <t>Lakóépületek és otthonházak felszereltsége</t>
  </si>
  <si>
    <t>folytatás</t>
  </si>
  <si>
    <t>Kulturális intézmények épületei funkciójuk szerint</t>
  </si>
  <si>
    <t>Kulturális intézmények épületei az építés éve szerint</t>
  </si>
  <si>
    <t>Kulturális intézmények épületei műszaki állapotuk szerint</t>
  </si>
  <si>
    <t>Kulturális intézmények épületeinek ellátottsága</t>
  </si>
  <si>
    <t>Sportlétesítmények</t>
  </si>
  <si>
    <t>Szociális  intézmények épületei funkciójuk szerint</t>
  </si>
  <si>
    <t>Szociális intézmények épületei az építés éve szerint</t>
  </si>
  <si>
    <t>Szociális intézmények épületei műszaki állapotuk szerint</t>
  </si>
  <si>
    <t>Egészségügyi  intézmények épületei funkciójuk szerint</t>
  </si>
  <si>
    <t>Egészségügyi intézmények épületei az építés éve szerint</t>
  </si>
  <si>
    <t>Egészségügyi intézmények épületei műszaki állapotuk szerint</t>
  </si>
  <si>
    <t>Egészségügyi  intézmények épületeinek ellátottsága</t>
  </si>
  <si>
    <t>Kereskedelmi, szolgáltató, igazgatási és szálló jellegű intézmények épületei funkciójuk szerint</t>
  </si>
  <si>
    <t>Kereskedelmi, szolgáltató, igazgatási és szálló jellegű intézmények épületei az építés éve szerint</t>
  </si>
  <si>
    <t>Kereskedelmi, szolgáltató, igazgatási és szálló jellegű intézmények épületei műszaki állapotuk szerint</t>
  </si>
  <si>
    <t>Kereskedelmi, szolgáltató, igazgatási és szálló jellegű  intézmények épületeinek ellátottsága</t>
  </si>
  <si>
    <t>Melléképületek,-építmények</t>
  </si>
  <si>
    <t>Üzemi épületek az épületek funkciója szerint</t>
  </si>
  <si>
    <t>Üzemi épületek az építés éve szerint</t>
  </si>
  <si>
    <t>Üzemi épületek műszaki ellátottsága</t>
  </si>
  <si>
    <t>Egyéb önálló építmények funkciójuk szerint</t>
  </si>
  <si>
    <t>Közmű: vízmű alaplétesítményei, vezetékei</t>
  </si>
  <si>
    <t>Közmű: csatornamű alaplétesítményei, vezetékei</t>
  </si>
  <si>
    <t>Közmű: távfűtés</t>
  </si>
  <si>
    <t>A kérdőívet jóváhagyó vezető adatai</t>
  </si>
  <si>
    <t xml:space="preserve">  perc</t>
  </si>
  <si>
    <t>(kérdőíven vagy mágneses adathordozón, illetve e-mailben, e-adat-on)</t>
  </si>
  <si>
    <t>év</t>
  </si>
  <si>
    <t>hó</t>
  </si>
  <si>
    <t>nap</t>
  </si>
  <si>
    <t>Az adatszolgáltatással kapcsolatos egyéb szöveges megjegyzés</t>
  </si>
  <si>
    <t>A kérdőív kitöltésére fordított idő:</t>
  </si>
  <si>
    <t>MHO:</t>
  </si>
  <si>
    <t xml:space="preserve"> Szociális intézmények épületei az építés éve szerint </t>
  </si>
  <si>
    <t>12647 Idős vagy megváltozott ké-pességű emberek ellátására szolgáló kombinált épületek</t>
  </si>
  <si>
    <t>12648 Idős vagy megváltozott ké-pességű emberek részére átmeneti elhelyezést nyújtó épületek</t>
  </si>
  <si>
    <t xml:space="preserve"> Szociális intézmények épületei műszaki állapotuk szerint </t>
  </si>
  <si>
    <t>Gazdaságosan nem                        újítható fel</t>
  </si>
  <si>
    <t>idős vagy megváltozott képességű emberek ellátására szolgáló kombinált épületek</t>
  </si>
  <si>
    <t>idős vagy megváltozott képességű emberek részére átmeneti elhelyezést nyújtó épületek</t>
  </si>
  <si>
    <t>bölcsőde</t>
  </si>
  <si>
    <t>csecsemő-, gyermekotthon</t>
  </si>
  <si>
    <t>nevelő-otthon</t>
  </si>
  <si>
    <t>lakó-otthon</t>
  </si>
  <si>
    <t>hajléktalanok átmeneti                          szállása, éjjeli menedékhelye</t>
  </si>
  <si>
    <t>Szociális intézmények épületei</t>
  </si>
  <si>
    <t>Felvonók és mozgólépcsők száma</t>
  </si>
  <si>
    <t>Akadálymen-tességi köve-telményeknek</t>
  </si>
  <si>
    <t xml:space="preserve"> Egészségügyi intézmények épületei funkciójuk szerint</t>
  </si>
  <si>
    <t>12641 Aktív és krónikus fekvőbeteg-ellátást nyújtó épületek</t>
  </si>
  <si>
    <t>12642 Szanatórium, hosszabb tartózkodást nyújtó kórházak, elfekvőkórházak stb.</t>
  </si>
  <si>
    <t>12645 Háziorvosi rendelő</t>
  </si>
  <si>
    <t>12646 Járóbeteg-szakellátás épületei</t>
  </si>
  <si>
    <t>12640 Mentőállomás</t>
  </si>
  <si>
    <t xml:space="preserve"> Egészségügyi intézmények épületei az építés éve szerint </t>
  </si>
  <si>
    <t>Az épitmények állag-mutatója</t>
  </si>
  <si>
    <t xml:space="preserve"> Egészségügyi intézmények épületei műszaki állapotuk szerint </t>
  </si>
  <si>
    <t>Részleges felújítást igényel</t>
  </si>
  <si>
    <t xml:space="preserve"> Egészségügyi intézmények épületeinek ellátottsága</t>
  </si>
  <si>
    <t>aktív és krónikus fekvőbeteg-ellátást nyújtó épületek</t>
  </si>
  <si>
    <t>szanatórium, hosszabb  tartózkodást nyújtó kórházak, elfekvőkórházak stb.</t>
  </si>
  <si>
    <t>háziorvosi rendelő</t>
  </si>
  <si>
    <t>járóbeteg-
szakellátás 
épületei</t>
  </si>
  <si>
    <t>mentőállomás</t>
  </si>
  <si>
    <t>Egészségügyi intézmények épületei</t>
  </si>
  <si>
    <t xml:space="preserve"> Kereskedelmi, szolgáltató, igazgatási és szálló jellegű</t>
  </si>
  <si>
    <t xml:space="preserve"> intézmények épületei funkciójuk szerint</t>
  </si>
  <si>
    <t>Befogadó-képesség</t>
  </si>
  <si>
    <t>12111 Szállodák</t>
  </si>
  <si>
    <t>12112 Motelek</t>
  </si>
  <si>
    <t xml:space="preserve">12113 Fogadók, panziók és egyéb, szálló jellegű épületek, étteremmel vagy anélkül </t>
  </si>
  <si>
    <t>12114 Különálló éttermek, bárok</t>
  </si>
  <si>
    <t xml:space="preserve">1212 Egyéb, rövid idejű tartózkodásra szolgáló épületek </t>
  </si>
  <si>
    <t>12221  Hivatali épületek (polgármesteri hivatalok, körjegyzőségek épületei)</t>
  </si>
  <si>
    <t>12223–12226 Egyéb hivatali épületek</t>
  </si>
  <si>
    <t>1230 Kereskedelmi épületek</t>
  </si>
  <si>
    <t>12420 Garázsépületek</t>
  </si>
  <si>
    <t>12741 Tűzoltólaktanya</t>
  </si>
  <si>
    <t>12742 Tűzoltószertár</t>
  </si>
  <si>
    <t>12513 Vágóhidak</t>
  </si>
  <si>
    <t>Egyéb épületek</t>
  </si>
  <si>
    <t xml:space="preserve"> Kereskedelmi, szolgáltató, igazgatási és szálló jellegű </t>
  </si>
  <si>
    <t xml:space="preserve"> intézmények épületei az építés éve szerint</t>
  </si>
  <si>
    <t>12113 Fogadók, panziók és egyéb, szálló jellegű épületek, étteremmel vagy anélkül</t>
  </si>
  <si>
    <t>12221 Hivatali épületek (polgármesteri hivatalok, körjegyzőségek épületei)</t>
  </si>
  <si>
    <t xml:space="preserve">Kereskedelmi, szolgáltató, igazgatási és szálló jellegű </t>
  </si>
  <si>
    <t>intézmények épületei műszaki állapotuk szerint</t>
  </si>
  <si>
    <t>Teljes felújítást  igényel</t>
  </si>
  <si>
    <t>12223–-12226 Egyéb hivatali épületek</t>
  </si>
  <si>
    <t>32.1.</t>
  </si>
  <si>
    <t xml:space="preserve"> intézmények  épületeinek ellátottsága</t>
  </si>
  <si>
    <t>Sor-
szám</t>
  </si>
  <si>
    <t>szállodák</t>
  </si>
  <si>
    <t>motelek</t>
  </si>
  <si>
    <t xml:space="preserve">fogadók, pan-ziók és egyéb, szálló jellegű épületek étte-remmel vagy anélkül </t>
  </si>
  <si>
    <t>különálló éttermek, bárok</t>
  </si>
  <si>
    <t>egyéb, rövid idejű tartózkodásra szolgáló épületek</t>
  </si>
  <si>
    <t>hivatali épületek (polgármesteri hivatalok körjegyzőségek épületei)</t>
  </si>
  <si>
    <t xml:space="preserve"> egyéb hivatali épületek</t>
  </si>
  <si>
    <t>Intézményépületek összesen</t>
  </si>
  <si>
    <t>32.2.</t>
  </si>
  <si>
    <t>kereskedelmi épületek</t>
  </si>
  <si>
    <t>garázsépületek</t>
  </si>
  <si>
    <t>tűzoltólaktanya</t>
  </si>
  <si>
    <t>tűzoltószertár</t>
  </si>
  <si>
    <t>vágóhidak</t>
  </si>
  <si>
    <t>egyéb épületek</t>
  </si>
  <si>
    <t xml:space="preserve">D  </t>
  </si>
  <si>
    <t>Melléképületek, -építmények</t>
  </si>
  <si>
    <t>Helyiségek száma</t>
  </si>
  <si>
    <t>A melléképület műszaki állapota</t>
  </si>
  <si>
    <t>beavatkozást nem</t>
  </si>
  <si>
    <t>részleges felújítást</t>
  </si>
  <si>
    <t>teljes felújítást</t>
  </si>
  <si>
    <t>gazdaságosan nem újítható fel</t>
  </si>
  <si>
    <t>igényel</t>
  </si>
  <si>
    <t>A mellék-épület rendel-tetése</t>
  </si>
  <si>
    <t xml:space="preserve"> garázs</t>
  </si>
  <si>
    <t xml:space="preserve"> raktár</t>
  </si>
  <si>
    <t xml:space="preserve"> szerszámtár</t>
  </si>
  <si>
    <t xml:space="preserve"> tüzelőtároló</t>
  </si>
  <si>
    <t xml:space="preserve"> nyári konyha</t>
  </si>
  <si>
    <t xml:space="preserve"> WC</t>
  </si>
  <si>
    <t xml:space="preserve"> magtár</t>
  </si>
  <si>
    <t xml:space="preserve"> kazánház</t>
  </si>
  <si>
    <t xml:space="preserve"> iroda</t>
  </si>
  <si>
    <t xml:space="preserve"> öltöző</t>
  </si>
  <si>
    <t xml:space="preserve"> mosókonyha</t>
  </si>
  <si>
    <t xml:space="preserve"> szerelőműhely</t>
  </si>
  <si>
    <t xml:space="preserve"> szárító</t>
  </si>
  <si>
    <t>Fűtési rendszer van</t>
  </si>
  <si>
    <t>Vízellátás</t>
  </si>
  <si>
    <t xml:space="preserve"> közműves           </t>
  </si>
  <si>
    <t xml:space="preserve"> nincs   </t>
  </si>
  <si>
    <t xml:space="preserve">Melléképít-mény rendel-tetése </t>
  </si>
  <si>
    <t xml:space="preserve"> állattartási építmény</t>
  </si>
  <si>
    <t xml:space="preserve"> növénytermesztési építmény</t>
  </si>
  <si>
    <t xml:space="preserve"> állattartási és növénytermesztési építmények</t>
  </si>
  <si>
    <t>R</t>
  </si>
  <si>
    <t xml:space="preserve"> Üzemi épületek az épületek fukciója szerint</t>
  </si>
  <si>
    <t>Szintek száma</t>
  </si>
  <si>
    <t>egy</t>
  </si>
  <si>
    <t>kettő és több</t>
  </si>
  <si>
    <t>Üzemi épület összesen</t>
  </si>
  <si>
    <t xml:space="preserve"> 01. sorból</t>
  </si>
  <si>
    <t>124 közlekedési és hírközlési</t>
  </si>
  <si>
    <t>125 ipari</t>
  </si>
  <si>
    <t>1271 mezőgazdasági</t>
  </si>
  <si>
    <t>24201 térségi  hulladékkezelő telep</t>
  </si>
  <si>
    <t>24203 hulladékátrakó állomás</t>
  </si>
  <si>
    <t>24204 hulladékválogató</t>
  </si>
  <si>
    <t>24205 hulladékkomposztáló telep</t>
  </si>
  <si>
    <t xml:space="preserve"> Üzemi épületek az építés éve szerint </t>
  </si>
  <si>
    <t xml:space="preserve">Könyv szerinti bruttó </t>
  </si>
  <si>
    <t xml:space="preserve">Becsült </t>
  </si>
  <si>
    <t>érték, E Ft</t>
  </si>
  <si>
    <t>01.  sorból</t>
  </si>
  <si>
    <t xml:space="preserve"> Üzemi épületek műszaki ellátottsága</t>
  </si>
  <si>
    <t>közlekedési és hírközlési</t>
  </si>
  <si>
    <t>ipari</t>
  </si>
  <si>
    <t>mezőgazdasági</t>
  </si>
  <si>
    <t>hulladékkal kapcsolatosak</t>
  </si>
  <si>
    <t>Üzemi  épület összesen</t>
  </si>
  <si>
    <t>Fűtési rend-szer</t>
  </si>
  <si>
    <t xml:space="preserve"> melegvíz</t>
  </si>
  <si>
    <t>környezetszennyezés</t>
  </si>
  <si>
    <t>P</t>
  </si>
  <si>
    <t xml:space="preserve"> Egyéb önálló építmények funkciójuk szerint</t>
  </si>
  <si>
    <t>Egyéb önálló építmény összesen</t>
  </si>
  <si>
    <t xml:space="preserve"> kertmozi</t>
  </si>
  <si>
    <t xml:space="preserve"> szabadtéri színpad</t>
  </si>
  <si>
    <t xml:space="preserve"> légoltalmi óvóhely</t>
  </si>
  <si>
    <t xml:space="preserve"> kábeltelevízió-hálózat</t>
  </si>
  <si>
    <t>Köztéri műal-kotás</t>
  </si>
  <si>
    <t xml:space="preserve"> szobor</t>
  </si>
  <si>
    <t xml:space="preserve"> szökőkút</t>
  </si>
  <si>
    <t>K</t>
  </si>
  <si>
    <t>38</t>
  </si>
  <si>
    <t xml:space="preserve"> Közmű: vízmű alaplétesítményei, vezetékei </t>
  </si>
  <si>
    <t>Termelőhely</t>
  </si>
  <si>
    <t xml:space="preserve"> felszíni vízkivétel</t>
  </si>
  <si>
    <t xml:space="preserve"> felszín alatti kutak</t>
  </si>
  <si>
    <t xml:space="preserve"> felszín alatti karsztvízaknák</t>
  </si>
  <si>
    <t xml:space="preserve"> felszín alatti forrásfoglalások</t>
  </si>
  <si>
    <t xml:space="preserve"> vízátvétel</t>
  </si>
  <si>
    <t>Víztisztító mű</t>
  </si>
  <si>
    <t xml:space="preserve"> gépház</t>
  </si>
  <si>
    <t xml:space="preserve"> vízkezelő egység</t>
  </si>
  <si>
    <t xml:space="preserve"> vízátemelő</t>
  </si>
  <si>
    <t xml:space="preserve"> hidrofor</t>
  </si>
  <si>
    <t>Tároló</t>
  </si>
  <si>
    <t xml:space="preserve"> víztorony</t>
  </si>
  <si>
    <t xml:space="preserve"> tárolómedence</t>
  </si>
  <si>
    <t>Főnyomóvezeték</t>
  </si>
  <si>
    <t>Elosztóvezeték</t>
  </si>
  <si>
    <t>Bekötővezeték</t>
  </si>
  <si>
    <t>Ingatlanbekötések</t>
  </si>
  <si>
    <t>Vízmérők</t>
  </si>
  <si>
    <t>Közműves vízellátás értékadatai</t>
  </si>
  <si>
    <t>Sor-                      szám</t>
  </si>
  <si>
    <t>Állagmutató</t>
  </si>
  <si>
    <t>39</t>
  </si>
  <si>
    <t xml:space="preserve"> Közmű: csatornamű alaplétesítményei, vezetékei </t>
  </si>
  <si>
    <t>Egyesített rendszerű</t>
  </si>
  <si>
    <t>Elválasztó rendszerű</t>
  </si>
  <si>
    <t>Főgyűjtőcsatorna</t>
  </si>
  <si>
    <t>gravitációs</t>
  </si>
  <si>
    <t>vákuumos</t>
  </si>
  <si>
    <t>nyomott</t>
  </si>
  <si>
    <t xml:space="preserve">     Gyűjtőcsatorna</t>
  </si>
  <si>
    <t xml:space="preserve">     Bekötőcsatorna</t>
  </si>
  <si>
    <t>hossza</t>
  </si>
  <si>
    <t>bekötések száma</t>
  </si>
  <si>
    <t>A szennyvíztisztítás és csatorna értékadatai</t>
  </si>
  <si>
    <t>Sor-                    szám</t>
  </si>
  <si>
    <t>Könyv szerinti bruttó</t>
  </si>
  <si>
    <t>Becsült</t>
  </si>
  <si>
    <t>H</t>
  </si>
  <si>
    <t>40</t>
  </si>
  <si>
    <t xml:space="preserve"> Közmű: távfűtés</t>
  </si>
  <si>
    <t>Hőközpont</t>
  </si>
  <si>
    <t>tényleges teljesítmény</t>
  </si>
  <si>
    <t>termelői</t>
  </si>
  <si>
    <t>szolgáltatói ellátandó</t>
  </si>
  <si>
    <t>fogyasztói ellátandó</t>
  </si>
  <si>
    <t>épületbeni</t>
  </si>
  <si>
    <t>épületen kívüli</t>
  </si>
  <si>
    <t>darabszám</t>
  </si>
  <si>
    <t>fogyasztás 1000 MW-ban</t>
  </si>
  <si>
    <t>Létesítmény jellege</t>
  </si>
  <si>
    <t xml:space="preserve"> hőerőmű</t>
  </si>
  <si>
    <t xml:space="preserve"> hőtermelő mű</t>
  </si>
  <si>
    <t xml:space="preserve"> hulladékégető mű</t>
  </si>
  <si>
    <t xml:space="preserve"> hévízmű</t>
  </si>
  <si>
    <t xml:space="preserve"> fűtőmű</t>
  </si>
  <si>
    <t>Hőellátás módja</t>
  </si>
  <si>
    <t xml:space="preserve"> saját</t>
  </si>
  <si>
    <t xml:space="preserve"> vásárolt</t>
  </si>
  <si>
    <t xml:space="preserve"> saját és vásárolt</t>
  </si>
  <si>
    <t>Hőfogadó állomás száma</t>
  </si>
  <si>
    <t>Gerincvezeték hossza</t>
  </si>
  <si>
    <t>Elosztóvezeték hossza</t>
  </si>
  <si>
    <t>Bekötővezeték hossza</t>
  </si>
  <si>
    <t>A távfűtés értékadatai</t>
  </si>
  <si>
    <t>Sor-                szám</t>
  </si>
  <si>
    <t xml:space="preserve"> érték, E Ft</t>
  </si>
  <si>
    <t>L</t>
  </si>
  <si>
    <t xml:space="preserve"> Lakások főbb jellemzői</t>
  </si>
  <si>
    <t>Összes lakásból:</t>
  </si>
  <si>
    <t>összkomfortos</t>
  </si>
  <si>
    <t>komfortos</t>
  </si>
  <si>
    <t>félkomfortos</t>
  </si>
  <si>
    <t>komfort nélküli</t>
  </si>
  <si>
    <t>szükséglakás</t>
  </si>
  <si>
    <t>1 szobásnál kisebb</t>
  </si>
  <si>
    <t>1 szobás</t>
  </si>
  <si>
    <t>1+1/2 szobás</t>
  </si>
  <si>
    <t>2 szobás</t>
  </si>
  <si>
    <t>2+1/2 szobás</t>
  </si>
  <si>
    <t>3 szobás</t>
  </si>
  <si>
    <t>3+1/2 szobás</t>
  </si>
  <si>
    <t>4 szobás és nagyobb</t>
  </si>
  <si>
    <t>Lakások összesen</t>
  </si>
  <si>
    <t xml:space="preserve"> Lakások közműellátottsága</t>
  </si>
  <si>
    <t xml:space="preserve">Ebből: </t>
  </si>
  <si>
    <t>egyedi központi fűtéssel rendelkezik</t>
  </si>
  <si>
    <t>cirkógejzír fűtéssel rendelkezik</t>
  </si>
  <si>
    <t>egyedi fűtéssel rendelkezik</t>
  </si>
  <si>
    <t>egyedi fűtésűből:</t>
  </si>
  <si>
    <t>távfűtött</t>
  </si>
  <si>
    <t>korszerű</t>
  </si>
  <si>
    <t>hagyományos</t>
  </si>
  <si>
    <t>Az összes közmű van</t>
  </si>
  <si>
    <t>Villany, víz, csatorna van</t>
  </si>
  <si>
    <t>Villany, víz, gáz van</t>
  </si>
  <si>
    <t>Villany, víz van</t>
  </si>
  <si>
    <t>Villany, gáz van</t>
  </si>
  <si>
    <t>Csak villany van</t>
  </si>
  <si>
    <t>Csak víz van</t>
  </si>
  <si>
    <t>Csak gáz van</t>
  </si>
  <si>
    <t>Egyéb, többi</t>
  </si>
  <si>
    <t xml:space="preserve"> melegvíz-ellátottsággal</t>
  </si>
  <si>
    <t xml:space="preserve"> melegvíz-ellátottság nélkül</t>
  </si>
  <si>
    <t xml:space="preserve"> vízmérő van</t>
  </si>
  <si>
    <t xml:space="preserve"> vízmérő nincs</t>
  </si>
  <si>
    <t>B</t>
  </si>
  <si>
    <t xml:space="preserve"> Nem lakás célú helyiségek</t>
  </si>
  <si>
    <t>Forgalomképes</t>
  </si>
  <si>
    <t>Korlátozottan forgalomképes</t>
  </si>
  <si>
    <t>Forgalomképtelen</t>
  </si>
  <si>
    <t>A helyiségek</t>
  </si>
  <si>
    <t>helyiségek száma, db</t>
  </si>
  <si>
    <t>A helyiségek száma összesen</t>
  </si>
  <si>
    <t>Közmű ellátottság</t>
  </si>
  <si>
    <t xml:space="preserve"> az összes közmű van</t>
  </si>
  <si>
    <t xml:space="preserve"> villany, víz, csatorna van</t>
  </si>
  <si>
    <t xml:space="preserve"> villany, víz, gáz van</t>
  </si>
  <si>
    <t xml:space="preserve"> csak villany van</t>
  </si>
  <si>
    <t xml:space="preserve"> csak víz van</t>
  </si>
  <si>
    <t>Az összes helyiségből</t>
  </si>
  <si>
    <t>12614 színház</t>
  </si>
  <si>
    <t>12615 mozi</t>
  </si>
  <si>
    <t>12621 könyvtár</t>
  </si>
  <si>
    <t>12645 körzeti orvosi rendelő</t>
  </si>
  <si>
    <t>12632 óvoda</t>
  </si>
  <si>
    <t>12631 bölcsőde</t>
  </si>
  <si>
    <t>M</t>
  </si>
  <si>
    <t xml:space="preserve"> Az ingatlanvagyonban bekövetkezett változások – összesítő</t>
  </si>
  <si>
    <t>Az ingatlan</t>
  </si>
  <si>
    <t>mennyisége</t>
  </si>
  <si>
    <t>értéke</t>
  </si>
  <si>
    <t>összes előfordulás-szám</t>
  </si>
  <si>
    <t>ebből: változás</t>
  </si>
  <si>
    <t>összes</t>
  </si>
  <si>
    <t>növekedés</t>
  </si>
  <si>
    <t>csökkenés</t>
  </si>
  <si>
    <t>Új építés</t>
  </si>
  <si>
    <t>Vétel</t>
  </si>
  <si>
    <t>Eladás</t>
  </si>
  <si>
    <t>Részingatlan-eladás</t>
  </si>
  <si>
    <t>Egyházi tulajdonba adás</t>
  </si>
  <si>
    <t>Gazdasági társaságba való bevitel</t>
  </si>
  <si>
    <t>Épület, építmény bontása</t>
  </si>
  <si>
    <t>Épület felújítása, rekonstrukciója</t>
  </si>
  <si>
    <t>Lakás, nem lakás célú helyiség felújítása, korszerűsítése</t>
  </si>
  <si>
    <t>Ingatlan belterületbe vonása külterületből</t>
  </si>
  <si>
    <t>Ingatlan  külterületbe csatolása belterületből</t>
  </si>
  <si>
    <t>Számvitelben értékelés</t>
  </si>
  <si>
    <t>Számvitelben nem szereplő értékelés</t>
  </si>
  <si>
    <t>Megnevezése</t>
  </si>
  <si>
    <r>
      <t xml:space="preserve">Épületek száma összesen,                       </t>
    </r>
    <r>
      <rPr>
        <sz val="8"/>
        <rFont val="Arial CE"/>
        <family val="2"/>
      </rPr>
      <t>db</t>
    </r>
  </si>
  <si>
    <r>
      <t xml:space="preserve"> intézmények épületeinek ellátottsága</t>
    </r>
    <r>
      <rPr>
        <sz val="12"/>
        <rFont val="Arial CE"/>
        <family val="2"/>
      </rPr>
      <t xml:space="preserve"> (folytatás)</t>
    </r>
  </si>
  <si>
    <r>
      <t>m</t>
    </r>
    <r>
      <rPr>
        <vertAlign val="superscript"/>
        <sz val="9"/>
        <color indexed="8"/>
        <rFont val="Arial CE"/>
        <family val="2"/>
      </rPr>
      <t>2</t>
    </r>
  </si>
  <si>
    <r>
      <t>hossza,</t>
    </r>
    <r>
      <rPr>
        <sz val="8"/>
        <rFont val="Arial CE"/>
        <family val="2"/>
      </rPr>
      <t xml:space="preserve"> fm</t>
    </r>
  </si>
  <si>
    <t>28</t>
  </si>
  <si>
    <t>Ingatlanok</t>
  </si>
  <si>
    <t>belterületi elsőrendű főutak 21121</t>
  </si>
  <si>
    <t>belterületi másodrendű főutak 21122</t>
  </si>
  <si>
    <t>belterületi gyűjtőutak 21123</t>
  </si>
  <si>
    <t>belterületi kiszolgáló- és lakóutak 21124</t>
  </si>
  <si>
    <t>külterületi közutak 21125</t>
  </si>
  <si>
    <t>gazdasági, erdei utak 21128</t>
  </si>
  <si>
    <t>Kerékpárút, közös gyalog- és kerékpárút 21126</t>
  </si>
  <si>
    <t>Járda összesen 21127</t>
  </si>
  <si>
    <t>Épületek</t>
  </si>
  <si>
    <r>
      <t>m</t>
    </r>
    <r>
      <rPr>
        <vertAlign val="superscript"/>
        <sz val="9"/>
        <color indexed="8"/>
        <rFont val="Arial CE"/>
        <family val="2"/>
      </rPr>
      <t>2</t>
    </r>
  </si>
  <si>
    <t>Egyéb</t>
  </si>
  <si>
    <t>Önkormányzat településazonosítója</t>
  </si>
  <si>
    <t>Tulajdoni hányad</t>
  </si>
  <si>
    <t>I/N</t>
  </si>
  <si>
    <t>Ingatlanjelleg</t>
  </si>
  <si>
    <t>Közös tulajdonú ingatlan megnevezése</t>
  </si>
  <si>
    <t xml:space="preserve">A statisztika 2–43. táblázataiban adatot jelentő önkormányzat </t>
  </si>
  <si>
    <t>címe (település KSH-kódja)</t>
  </si>
  <si>
    <t>helyrajzi száma</t>
  </si>
  <si>
    <t>KSH</t>
  </si>
  <si>
    <t>/</t>
  </si>
  <si>
    <r>
      <t>J</t>
    </r>
    <r>
      <rPr>
        <b/>
        <sz val="11"/>
        <rFont val="Arial CE"/>
        <family val="2"/>
      </rPr>
      <t xml:space="preserve"> 45</t>
    </r>
  </si>
  <si>
    <t>Budapest</t>
  </si>
  <si>
    <t>Az ingatlanvagyonban bekövetkezett változások</t>
  </si>
  <si>
    <t>város
község</t>
  </si>
  <si>
    <t>út,
utca,
tér</t>
  </si>
  <si>
    <r>
      <t xml:space="preserve">Nyilvántartási szám: 
</t>
    </r>
    <r>
      <rPr>
        <b/>
        <sz val="26"/>
        <rFont val="Arial"/>
        <family val="2"/>
      </rPr>
      <t>1616</t>
    </r>
  </si>
  <si>
    <r>
      <t>Állomány összesen</t>
    </r>
    <r>
      <rPr>
        <sz val="9"/>
        <rFont val="Arial CE"/>
        <family val="2"/>
      </rPr>
      <t xml:space="preserve"> (01+02+04) sorok</t>
    </r>
  </si>
  <si>
    <t>13. 
sorból</t>
  </si>
  <si>
    <t>17.
sorból</t>
  </si>
  <si>
    <t>22.
sorból</t>
  </si>
  <si>
    <t>ingatlanszám, 
db</t>
  </si>
  <si>
    <t>becslés szerinti</t>
  </si>
  <si>
    <t>bruttó érték</t>
  </si>
  <si>
    <t>arany-korona-érték, 
AK</t>
  </si>
  <si>
    <t>06. sorból: játszótér, tornapálya, pihenőhely</t>
  </si>
  <si>
    <t>01–02. sorból közpark</t>
  </si>
  <si>
    <t>06. sorból</t>
  </si>
  <si>
    <t>Ingatlan,
ingatlan rész, 
db</t>
  </si>
  <si>
    <r>
      <t>szilárd
 burkolat, út, tér, sétány, 
m</t>
    </r>
    <r>
      <rPr>
        <vertAlign val="superscript"/>
        <sz val="9"/>
        <color indexed="8"/>
        <rFont val="Arial CE"/>
        <family val="2"/>
      </rPr>
      <t>2</t>
    </r>
  </si>
  <si>
    <t xml:space="preserve">Ingatlanok </t>
  </si>
  <si>
    <t>Szivattyútelep</t>
  </si>
  <si>
    <t>száma, 
db</t>
  </si>
  <si>
    <t>hosszúsága, 
fm</t>
  </si>
  <si>
    <r>
      <t>kapacitása, 
 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2"/>
      </rPr>
      <t>/sec</t>
    </r>
  </si>
  <si>
    <r>
      <t>térfogat, 
m</t>
    </r>
    <r>
      <rPr>
        <vertAlign val="superscript"/>
        <sz val="9"/>
        <rFont val="Arial CE"/>
        <family val="0"/>
      </rPr>
      <t>3</t>
    </r>
  </si>
  <si>
    <r>
      <t>m</t>
    </r>
    <r>
      <rPr>
        <vertAlign val="superscript"/>
        <sz val="9"/>
        <rFont val="Arial CE"/>
        <family val="0"/>
      </rPr>
      <t>2</t>
    </r>
  </si>
  <si>
    <t>Ingatlan száma, 
db</t>
  </si>
  <si>
    <t>Épület száma, 
db</t>
  </si>
  <si>
    <t>hossz, 
km</t>
  </si>
  <si>
    <t>átlagos burko-latszé-lesség, 
m</t>
  </si>
  <si>
    <r>
      <t>terület, 
1000 m</t>
    </r>
    <r>
      <rPr>
        <vertAlign val="superscript"/>
        <sz val="9"/>
        <color indexed="8"/>
        <rFont val="Arial CE"/>
        <family val="2"/>
      </rPr>
      <t xml:space="preserve">2 </t>
    </r>
    <r>
      <rPr>
        <sz val="9"/>
        <color indexed="8"/>
        <rFont val="Arial CE"/>
        <family val="2"/>
      </rPr>
      <t xml:space="preserve">         </t>
    </r>
  </si>
  <si>
    <t>férőhely- szám, 
db</t>
  </si>
  <si>
    <t>közvilá-gítási ellátott-ság, 
%</t>
  </si>
  <si>
    <r>
      <t>teljes felülete, 
m</t>
    </r>
    <r>
      <rPr>
        <vertAlign val="superscript"/>
        <sz val="9"/>
        <rFont val="Arial CE"/>
        <family val="0"/>
      </rPr>
      <t>2</t>
    </r>
  </si>
  <si>
    <t>kocsipálya-szélessége, 
dm</t>
  </si>
  <si>
    <t>forgalmi sáv száma, 
db</t>
  </si>
  <si>
    <t>előfordu-lásszám, 
db</t>
  </si>
  <si>
    <t>építmény, 
fm</t>
  </si>
  <si>
    <t>Összes épület, 
db</t>
  </si>
  <si>
    <t>épület száma, 
db</t>
  </si>
  <si>
    <r>
      <t>alapterülete, 
m</t>
    </r>
    <r>
      <rPr>
        <vertAlign val="superscript"/>
        <sz val="9"/>
        <color indexed="8"/>
        <rFont val="Arial CE"/>
        <family val="2"/>
      </rPr>
      <t>2</t>
    </r>
  </si>
  <si>
    <t>Épület-részek száma, 
db</t>
  </si>
  <si>
    <r>
      <t>hasznos alap-területe, 
m</t>
    </r>
    <r>
      <rPr>
        <vertAlign val="superscript"/>
        <sz val="9"/>
        <rFont val="Arial CE"/>
        <family val="0"/>
      </rPr>
      <t>2</t>
    </r>
  </si>
  <si>
    <t>Összes épület,
db</t>
  </si>
  <si>
    <t>Épületek száma összesen, 
db</t>
  </si>
  <si>
    <t>Melegvíz-
ellátottság</t>
  </si>
  <si>
    <t xml:space="preserve">Épületek </t>
  </si>
  <si>
    <t>Épület-részek száma, db</t>
  </si>
  <si>
    <r>
      <t>hasznos alap-területe, 
m</t>
    </r>
    <r>
      <rPr>
        <vertAlign val="superscript"/>
        <sz val="9"/>
        <color indexed="8"/>
        <rFont val="Arial CE"/>
        <family val="2"/>
      </rPr>
      <t>2</t>
    </r>
  </si>
  <si>
    <r>
      <t>területe, 
m</t>
    </r>
    <r>
      <rPr>
        <vertAlign val="superscript"/>
        <sz val="9"/>
        <color indexed="8"/>
        <rFont val="Arial CE"/>
        <family val="2"/>
      </rPr>
      <t>2</t>
    </r>
  </si>
  <si>
    <t>Szórakozásra, közművelődésre használt épületek, közgyűjtemények</t>
  </si>
  <si>
    <t>Sportléte-sítmények száma, 
db</t>
  </si>
  <si>
    <t>Sportléte-sítmények befogadó-képes-sége, 
fő</t>
  </si>
  <si>
    <t>sportpá-lyák száma, 
db</t>
  </si>
  <si>
    <r>
      <t>sportpá-lyák területe, m</t>
    </r>
    <r>
      <rPr>
        <vertAlign val="superscript"/>
        <sz val="9"/>
        <rFont val="Arial CE"/>
        <family val="0"/>
      </rPr>
      <t>2</t>
    </r>
  </si>
  <si>
    <t>öltözők száma, 
db</t>
  </si>
  <si>
    <t>Épületek száma, 
db</t>
  </si>
  <si>
    <r>
      <t>Hasznos alapterület, m</t>
    </r>
    <r>
      <rPr>
        <vertAlign val="superscript"/>
        <sz val="9"/>
        <color indexed="8"/>
        <rFont val="Arial CE"/>
        <family val="2"/>
      </rPr>
      <t>2</t>
    </r>
  </si>
  <si>
    <t>Épületrészek száma, 
db</t>
  </si>
  <si>
    <t>száma,  
db</t>
  </si>
  <si>
    <t xml:space="preserve">Összes épület, 
db                                     </t>
  </si>
  <si>
    <t>Épületek
 száma összesen, 
db</t>
  </si>
  <si>
    <r>
      <t>Nettó alap-terület, m</t>
    </r>
    <r>
      <rPr>
        <vertAlign val="superscript"/>
        <sz val="9"/>
        <color indexed="8"/>
        <rFont val="Arial CE"/>
        <family val="2"/>
      </rPr>
      <t>2</t>
    </r>
  </si>
  <si>
    <t>Összes épület,
 db</t>
  </si>
  <si>
    <r>
      <t xml:space="preserve">Összes épület,                 </t>
    </r>
    <r>
      <rPr>
        <sz val="8"/>
        <color indexed="8"/>
        <rFont val="Arial CE"/>
        <family val="2"/>
      </rPr>
      <t>db</t>
    </r>
  </si>
  <si>
    <r>
      <t>Nettó alapterület, 
m</t>
    </r>
    <r>
      <rPr>
        <vertAlign val="superscript"/>
        <sz val="9"/>
        <color indexed="8"/>
        <rFont val="Arial CE"/>
        <family val="2"/>
      </rPr>
      <t>2</t>
    </r>
  </si>
  <si>
    <t>Befogadó-képesség, 
fő</t>
  </si>
  <si>
    <t>Összes épület,              db</t>
  </si>
  <si>
    <t>Összes épület,                db</t>
  </si>
  <si>
    <t>Melléképü-
letek, -építmé-nyek száma</t>
  </si>
  <si>
    <r>
      <t>Összes nettó terület, 
m</t>
    </r>
    <r>
      <rPr>
        <vertAlign val="superscript"/>
        <sz val="9"/>
        <rFont val="Arial CE"/>
        <family val="0"/>
      </rPr>
      <t>2</t>
    </r>
  </si>
  <si>
    <t xml:space="preserve">Épületré-szek száma, 
db </t>
  </si>
  <si>
    <r>
      <t>Beépített alapterület, 
m</t>
    </r>
    <r>
      <rPr>
        <vertAlign val="superscript"/>
        <sz val="9"/>
        <color indexed="8"/>
        <rFont val="Arial CE"/>
        <family val="2"/>
      </rPr>
      <t>2</t>
    </r>
  </si>
  <si>
    <r>
      <t>Szintek összes nettó területe, 
m</t>
    </r>
    <r>
      <rPr>
        <vertAlign val="superscript"/>
        <sz val="9"/>
        <color indexed="8"/>
        <rFont val="Arial CE"/>
        <family val="2"/>
      </rPr>
      <t>2</t>
    </r>
  </si>
  <si>
    <t>Üzemi épületek száma, 
db</t>
  </si>
  <si>
    <t>Egyéb ellátott-ság</t>
  </si>
  <si>
    <t>Építmények száma, 
db</t>
  </si>
  <si>
    <t>Hossza, 
fm</t>
  </si>
  <si>
    <t>Mennyiség, 
db</t>
  </si>
  <si>
    <r>
      <t>Kapacitás, 
1000 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2"/>
      </rPr>
      <t>/nap</t>
    </r>
  </si>
  <si>
    <r>
      <t>Térfogat, 
1000 m</t>
    </r>
    <r>
      <rPr>
        <vertAlign val="superscript"/>
        <sz val="9"/>
        <rFont val="Arial CE"/>
        <family val="0"/>
      </rPr>
      <t>3</t>
    </r>
  </si>
  <si>
    <t>Hossz, 
km</t>
  </si>
  <si>
    <r>
      <t xml:space="preserve"> 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2"/>
      </rPr>
      <t>/nap</t>
    </r>
  </si>
  <si>
    <r>
      <t xml:space="preserve"> 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2"/>
      </rPr>
      <t>/óra</t>
    </r>
  </si>
  <si>
    <t>Szennyvíztisztító 
technológia</t>
  </si>
  <si>
    <t>mechanikai ( I. fokozat )</t>
  </si>
  <si>
    <t>biológiai ( II. fokozat )</t>
  </si>
  <si>
    <t>III. fokozat (foszfor és nitrogén eltávolítása)</t>
  </si>
  <si>
    <t>mechanikai+biológiai</t>
  </si>
  <si>
    <t>mechanikai+biológiai + III. fokozat</t>
  </si>
  <si>
    <t>átemelő</t>
  </si>
  <si>
    <t>névleges kapacitás,
1000 MW</t>
  </si>
  <si>
    <t>lakás száma, 
db</t>
  </si>
  <si>
    <r>
      <t>hasznos alapterület, 
m</t>
    </r>
    <r>
      <rPr>
        <vertAlign val="superscript"/>
        <sz val="9"/>
        <rFont val="Arial CE"/>
        <family val="0"/>
      </rPr>
      <t>2</t>
    </r>
  </si>
  <si>
    <t>Összes lakás száma, 
db</t>
  </si>
  <si>
    <t xml:space="preserve">száma, 
db                                        </t>
  </si>
  <si>
    <r>
      <t>alapterülete, 
m</t>
    </r>
    <r>
      <rPr>
        <vertAlign val="superscript"/>
        <sz val="9"/>
        <rFont val="Arial CE"/>
        <family val="0"/>
      </rPr>
      <t xml:space="preserve">2    </t>
    </r>
    <r>
      <rPr>
        <sz val="9"/>
        <rFont val="Arial CE"/>
        <family val="2"/>
      </rPr>
      <t xml:space="preserve">                            </t>
    </r>
  </si>
  <si>
    <t>Az ingatlanvagyon statisztikai adatszolgáltatást a Magyar  Államkincstár e-adatrendszerén keresztül is meg lehet küldeni. Az önkormányzatok számára a rendszer beléptető kódját az illetékes megyei Igazgatóságok adják meg.</t>
  </si>
  <si>
    <t xml:space="preserve">a Magyar Államkincstár területileg illetékes megyei igazgatósága részére </t>
  </si>
  <si>
    <t>Magyar Államkincstárok Megyei Igazgatóságainak jegyzéke</t>
  </si>
  <si>
    <t>Cím</t>
  </si>
  <si>
    <t>Postai cím</t>
  </si>
  <si>
    <t>Telefonszám</t>
  </si>
  <si>
    <t>E-mail cím</t>
  </si>
  <si>
    <t xml:space="preserve"> Budapest </t>
  </si>
  <si>
    <t xml:space="preserve"> Budapest</t>
  </si>
  <si>
    <t>1/371-9000</t>
  </si>
  <si>
    <t>igazgato.budapest@allamkincstar.gov.hu</t>
  </si>
  <si>
    <t xml:space="preserve"> Pécs</t>
  </si>
  <si>
    <t>72/421-400</t>
  </si>
  <si>
    <t>igazgato.pecs@allamkincstar.gov.hu</t>
  </si>
  <si>
    <t xml:space="preserve"> Apáca u. 6.</t>
  </si>
  <si>
    <t xml:space="preserve"> Postafiók:  163</t>
  </si>
  <si>
    <t xml:space="preserve"> Kecskemét</t>
  </si>
  <si>
    <t>76/487-365</t>
  </si>
  <si>
    <t>igazgato.kecskemet@allamkincstar.gov.hu</t>
  </si>
  <si>
    <t xml:space="preserve"> Szabadság tér 1.</t>
  </si>
  <si>
    <t xml:space="preserve"> Békéscsaba</t>
  </si>
  <si>
    <t>66/524-100</t>
  </si>
  <si>
    <t>igazgato.bekescsaba@allamkincstar.gov.hu</t>
  </si>
  <si>
    <t xml:space="preserve"> Szabadság tér 7-9.</t>
  </si>
  <si>
    <t xml:space="preserve"> Postafiók:   68</t>
  </si>
  <si>
    <t xml:space="preserve"> Miskolc</t>
  </si>
  <si>
    <t>46/513-000</t>
  </si>
  <si>
    <t>igazgato.miskolc@allamkincstar.gov.hu</t>
  </si>
  <si>
    <t>Igazgatóság</t>
  </si>
  <si>
    <t xml:space="preserve"> Hősök tere 3.</t>
  </si>
  <si>
    <t xml:space="preserve"> Postafiók: 122</t>
  </si>
  <si>
    <t xml:space="preserve"> Szeged</t>
  </si>
  <si>
    <t>62/568-168</t>
  </si>
  <si>
    <t>igazgato.szeged@allamkincstar.gov.hu</t>
  </si>
  <si>
    <t xml:space="preserve"> Széchenyi tér 9.</t>
  </si>
  <si>
    <t xml:space="preserve"> Postafiók: 418</t>
  </si>
  <si>
    <t xml:space="preserve"> Székesfehérvár</t>
  </si>
  <si>
    <t>22/534-600</t>
  </si>
  <si>
    <t>igazgato.szekesfehervar@allamkincstar.gov.hu</t>
  </si>
  <si>
    <t xml:space="preserve"> Postafiók: 387</t>
  </si>
  <si>
    <t xml:space="preserve"> Győr</t>
  </si>
  <si>
    <t>96/501-800</t>
  </si>
  <si>
    <t>igazgato.gyor@allamkincstar.gov.hu</t>
  </si>
  <si>
    <t xml:space="preserve"> Hunyadi u. 6/A.</t>
  </si>
  <si>
    <t xml:space="preserve"> Postafiók:   15</t>
  </si>
  <si>
    <t xml:space="preserve"> Debrecen</t>
  </si>
  <si>
    <t>52/516-200</t>
  </si>
  <si>
    <t>igazgato.debrecen@allamkincstar.gov.hu</t>
  </si>
  <si>
    <t xml:space="preserve"> Hatvan u. 15.</t>
  </si>
  <si>
    <t xml:space="preserve"> Postafiók: 112</t>
  </si>
  <si>
    <t xml:space="preserve"> Eger</t>
  </si>
  <si>
    <t>36/520-300</t>
  </si>
  <si>
    <t>igazgato.eger@allamkincstar.gov.hu</t>
  </si>
  <si>
    <t xml:space="preserve"> Eszterházy tér 5.</t>
  </si>
  <si>
    <t xml:space="preserve"> Postafiók:   26</t>
  </si>
  <si>
    <t xml:space="preserve"> Szolnok</t>
  </si>
  <si>
    <t>56/512-900</t>
  </si>
  <si>
    <t>igazgato.szolnok@allamkincstar.gov.hu</t>
  </si>
  <si>
    <t xml:space="preserve"> Liget út 6.</t>
  </si>
  <si>
    <t xml:space="preserve"> Postafiók:  114</t>
  </si>
  <si>
    <t xml:space="preserve"> Tatabánya</t>
  </si>
  <si>
    <t>Tatabánya</t>
  </si>
  <si>
    <t>34/519-500</t>
  </si>
  <si>
    <t>igazgato.tatabanya@allamkincstar.gov.hu</t>
  </si>
  <si>
    <t xml:space="preserve"> Komáromi u. 6.</t>
  </si>
  <si>
    <t xml:space="preserve"> Postafiók: 1305</t>
  </si>
  <si>
    <t xml:space="preserve"> Salgótarján</t>
  </si>
  <si>
    <t>igazgato.salgotarjan@allamkincstar.gov.hu</t>
  </si>
  <si>
    <t xml:space="preserve"> Postafiók:  42</t>
  </si>
  <si>
    <t xml:space="preserve"> Kaposvár</t>
  </si>
  <si>
    <t>82/501-100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</si>
  <si>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</si>
  <si>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</si>
  <si>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</si>
  <si>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</si>
  <si>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</si>
  <si>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</si>
  <si>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</si>
  <si>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</si>
  <si>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</si>
  <si>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</si>
  <si>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</si>
  <si>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</si>
  <si>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</si>
  <si>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</si>
  <si>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</si>
  <si>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</si>
  <si>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</si>
  <si>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</si>
  <si>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</si>
  <si>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 xml:space="preserve"> Váci út 71.</t>
  </si>
  <si>
    <t xml:space="preserve"> Postafiók:  538</t>
  </si>
  <si>
    <r>
      <t xml:space="preserve">Adatszolgáltatók: </t>
    </r>
    <r>
      <rPr>
        <sz val="8"/>
        <rFont val="Arial"/>
        <family val="2"/>
      </rPr>
      <t>települési önkormányzatok</t>
    </r>
  </si>
  <si>
    <t xml:space="preserve"> Beérkezési határidő:  a tárgyévet követő március 20.</t>
  </si>
  <si>
    <t>ingat-lan</t>
  </si>
  <si>
    <t>Budapesti és Pest Megyei Igazgatóság</t>
  </si>
  <si>
    <t>Baranya Megyei Igazgatóság</t>
  </si>
  <si>
    <t>Bács-Kiskun Megyei Igazgatóság</t>
  </si>
  <si>
    <t>Békés Megyei Igazgatóság</t>
  </si>
  <si>
    <t xml:space="preserve">Borsod-Abaúj-Zemplén Megyei </t>
  </si>
  <si>
    <t>Csongrád Megyei Igazgatóság</t>
  </si>
  <si>
    <t>Fejér Megyei Igazgatóság</t>
  </si>
  <si>
    <t>Győr-Moson-Sopron Megyei Igazgatóság</t>
  </si>
  <si>
    <t>Hajdú-Bihar Megyei Igazgatóság</t>
  </si>
  <si>
    <t>Heves Megyei Igazgatóság</t>
  </si>
  <si>
    <t xml:space="preserve">Jász-Nagykun-Szolnok Megyei </t>
  </si>
  <si>
    <t>Komárom-Esztergom Megyei Igazgatóság</t>
  </si>
  <si>
    <t>Nógrád Megyei Igazgatóság</t>
  </si>
  <si>
    <t>Somogy Megyei Igazgatóság</t>
  </si>
  <si>
    <t>Szabolcs-Szatmár-Bereg Megyei</t>
  </si>
  <si>
    <t>Tolna Megyei Igazgatóság</t>
  </si>
  <si>
    <t>Vas Megyei Igazgatóság</t>
  </si>
  <si>
    <t>Veszprém Megyei Igazgatóság</t>
  </si>
  <si>
    <t>Zala Megyei Igazgatóság</t>
  </si>
  <si>
    <t>Üzemeltetésre, vagyonkezelésbe adott ingatlanok</t>
  </si>
  <si>
    <t>12634 Alapfokú művészetoktatás épülete</t>
  </si>
  <si>
    <t xml:space="preserve">12636 Szakközépiskola </t>
  </si>
  <si>
    <t>12638 Gyógypedagógiai nevelési-oktatási intézmény</t>
  </si>
  <si>
    <t>12639 Köznevelés pedagógiai szakszolgáltatóinak épületei</t>
  </si>
  <si>
    <t>12512 Tanműhely</t>
  </si>
  <si>
    <t xml:space="preserve"> Köznevelési intézmények épületei az építés éve szerint </t>
  </si>
  <si>
    <t>Köznevelési intézmények épületei összesen</t>
  </si>
  <si>
    <t>Köznevelési épületek összesen</t>
  </si>
  <si>
    <t xml:space="preserve"> A köznevelés épületek ellátottsága</t>
  </si>
  <si>
    <t>alapfokú művészetoktatás épülete</t>
  </si>
  <si>
    <t xml:space="preserve"> gyógypedagógiai nevelési-oktatási intézmény</t>
  </si>
  <si>
    <r>
      <t xml:space="preserve"> A köznevelési épületek ellátottsága</t>
    </r>
    <r>
      <rPr>
        <sz val="12"/>
        <rFont val="Arial CE"/>
        <family val="2"/>
      </rPr>
      <t xml:space="preserve"> (folytatás)</t>
    </r>
  </si>
  <si>
    <t>köznevelés pedagógiai szakszolgál-tatóinak épületei</t>
  </si>
  <si>
    <t>tanműhely</t>
  </si>
  <si>
    <t>szakközépiskola</t>
  </si>
  <si>
    <t>Köznevelési intézmények épületei funkciójuk szerint</t>
  </si>
  <si>
    <t>Köznevelési intézmények épületei az építés éve szerint</t>
  </si>
  <si>
    <t>Köznevelési intézmények épületei műszaki állapotuk szerint</t>
  </si>
  <si>
    <t>A köznevelési  épületek ellátottsága</t>
  </si>
  <si>
    <t xml:space="preserve"> Köznevelési intézmények épületei funkciójuk szerint</t>
  </si>
  <si>
    <t>12636 Szakközépiskola</t>
  </si>
  <si>
    <t>A kérdőívet kitöltés előtt mentse el a saját gépére. 
 Kérjük figyeljen az előlap rovatainak pontos és hiánytalan kitöltésére is.</t>
  </si>
  <si>
    <t>Az adatszolgáltatás a hivatalos statisztikáról szóló 2016. évi CLV. törvény 24. és 26. §-a alapján kötelező.</t>
  </si>
  <si>
    <t xml:space="preserve">11305 Kollégium, diákszálló </t>
  </si>
  <si>
    <t>11305 Kollégium, diákszálló</t>
  </si>
  <si>
    <t>kollégium, diákszálló</t>
  </si>
  <si>
    <t>JELENTÉS AZ ÖNKORMÁNYZATOK TULAJDONÁBAN LÉVŐ INGATLANVAGYONRÓL,
2017. december 31.</t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</si>
  <si>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</si>
  <si>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t xml:space="preserve"> Ősz utca 11-13.</t>
  </si>
  <si>
    <t xml:space="preserve"> Rákóczi út 15.</t>
  </si>
  <si>
    <t xml:space="preserve"> Brusznyai Árpád utca 1.</t>
  </si>
  <si>
    <t>32/620-800</t>
  </si>
  <si>
    <t xml:space="preserve"> Postafiók: 115</t>
  </si>
  <si>
    <t>42/586-952</t>
  </si>
  <si>
    <t>92/501-600</t>
  </si>
  <si>
    <t xml:space="preserve"> Postafiók:  373</t>
  </si>
  <si>
    <t xml:space="preserve"> Postafiók:  181</t>
  </si>
  <si>
    <t>Az adatszolgáltatás a Stt. felhatalmazása alapján kiadott Országos Statisztikai Adatfelvételi Programról szóló Korm. rendelet alapján történik.</t>
  </si>
  <si>
    <t>1616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</si>
  <si>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</si>
  <si>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</si>
  <si>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</si>
  <si>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</si>
  <si>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</si>
  <si>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</si>
  <si>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</si>
  <si>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</si>
  <si>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</si>
  <si>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</si>
  <si>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</si>
  <si>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</si>
  <si>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</si>
  <si>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</si>
  <si>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46</t>
  </si>
  <si>
    <t>47</t>
  </si>
  <si>
    <t>368 489</t>
  </si>
  <si>
    <t>361 191</t>
  </si>
  <si>
    <t>502 817</t>
  </si>
  <si>
    <t>3 306</t>
  </si>
  <si>
    <t>2 542</t>
  </si>
  <si>
    <t>3 237</t>
  </si>
  <si>
    <t>1 476</t>
  </si>
  <si>
    <t>6 743</t>
  </si>
  <si>
    <t>1 102 707</t>
  </si>
  <si>
    <t>2 859</t>
  </si>
  <si>
    <t>4 800 738</t>
  </si>
  <si>
    <t>399 546</t>
  </si>
  <si>
    <t>4 074 754</t>
  </si>
  <si>
    <t>326 438</t>
  </si>
  <si>
    <t>1 575</t>
  </si>
  <si>
    <t>1 405</t>
  </si>
  <si>
    <t>5 955</t>
  </si>
  <si>
    <t>20 531</t>
  </si>
  <si>
    <t>4 428</t>
  </si>
  <si>
    <t>1 369</t>
  </si>
  <si>
    <t>729 783</t>
  </si>
  <si>
    <t>1 018 712</t>
  </si>
  <si>
    <t>216 572</t>
  </si>
  <si>
    <t>1 562 951</t>
  </si>
  <si>
    <t>1 192 178</t>
  </si>
  <si>
    <t>31 784</t>
  </si>
  <si>
    <t>3 414</t>
  </si>
  <si>
    <t>908 946</t>
  </si>
  <si>
    <t>727 323</t>
  </si>
  <si>
    <t>113 302</t>
  </si>
  <si>
    <t>49 342</t>
  </si>
  <si>
    <t>1 022 248</t>
  </si>
  <si>
    <t>776 665</t>
  </si>
  <si>
    <t>1 982</t>
  </si>
  <si>
    <t>3 211</t>
  </si>
  <si>
    <t>5 193</t>
  </si>
  <si>
    <t>1 235</t>
  </si>
  <si>
    <t>8 366</t>
  </si>
  <si>
    <t>9 548</t>
  </si>
  <si>
    <t>49 757</t>
  </si>
  <si>
    <t>8411</t>
  </si>
  <si>
    <t>Belváros- Lipótváros Budapest Főváros V. kerületi Önkormányzat</t>
  </si>
  <si>
    <t>Erzsébet tér</t>
  </si>
  <si>
    <t>4</t>
  </si>
  <si>
    <t>13392</t>
  </si>
  <si>
    <t>március</t>
  </si>
  <si>
    <t>dr. Sélley Zoltán</t>
  </si>
  <si>
    <t>jegyző</t>
  </si>
  <si>
    <t>872-7206</t>
  </si>
  <si>
    <t>jegyzo@belvaros-lipotvaros.hu</t>
  </si>
  <si>
    <t>Macharovszky Csaba</t>
  </si>
  <si>
    <t>872-7475</t>
  </si>
  <si>
    <t>macharovszky.csaba@belvaros-lipotvaros.hu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</si>
</sst>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00"/>
    <numFmt numFmtId="169" formatCode="#,##0.0"/>
    <numFmt numFmtId="170" formatCode="0;\-0;;@"/>
  </numFmts>
  <fonts count="113">
    <font>
      <sz val="10"/>
      <name val="Arial CE"/>
      <family val="0"/>
    </font>
    <font>
      <sz val="12"/>
      <color indexed="8"/>
      <name val="Arial CE"/>
      <family val="0"/>
    </font>
    <font>
      <sz val="12"/>
      <color indexed="8"/>
      <name val="Arial MT"/>
      <family val="0"/>
    </font>
    <font>
      <b/>
      <sz val="12"/>
      <color indexed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13"/>
      <color indexed="8"/>
      <name val="Arial CE"/>
      <family val="2"/>
    </font>
    <font>
      <sz val="9"/>
      <color indexed="8"/>
      <name val="Arial MT"/>
      <family val="0"/>
    </font>
    <font>
      <sz val="9"/>
      <color indexed="8"/>
      <name val="TimesNewRomanPS"/>
      <family val="0"/>
    </font>
    <font>
      <b/>
      <sz val="9"/>
      <color indexed="8"/>
      <name val="Arial CE"/>
      <family val="2"/>
    </font>
    <font>
      <sz val="9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vertAlign val="superscript"/>
      <sz val="8"/>
      <color indexed="8"/>
      <name val="Arial CE"/>
      <family val="2"/>
    </font>
    <font>
      <sz val="9"/>
      <color indexed="8"/>
      <name val="Arial"/>
      <family val="2"/>
    </font>
    <font>
      <b/>
      <sz val="9"/>
      <name val="Arial CE"/>
      <family val="2"/>
    </font>
    <font>
      <sz val="9"/>
      <color indexed="22"/>
      <name val="Arial CE"/>
      <family val="2"/>
    </font>
    <font>
      <sz val="8"/>
      <color indexed="8"/>
      <name val="Arial"/>
      <family val="2"/>
    </font>
    <font>
      <b/>
      <vertAlign val="subscript"/>
      <sz val="10"/>
      <color indexed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Arial CE"/>
      <family val="2"/>
    </font>
    <font>
      <sz val="7"/>
      <name val="Arial CE"/>
      <family val="0"/>
    </font>
    <font>
      <sz val="8"/>
      <color indexed="8"/>
      <name val="Arial MT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6"/>
      <name val="Arial CE"/>
      <family val="0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vertAlign val="subscript"/>
      <sz val="9"/>
      <name val="Arial CE"/>
      <family val="0"/>
    </font>
    <font>
      <b/>
      <sz val="11"/>
      <color indexed="10"/>
      <name val="Arial"/>
      <family val="2"/>
    </font>
    <font>
      <vertAlign val="superscript"/>
      <sz val="9"/>
      <color indexed="8"/>
      <name val="Arial CE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CE"/>
      <family val="2"/>
    </font>
    <font>
      <b/>
      <sz val="10"/>
      <color indexed="12"/>
      <name val="Arial"/>
      <family val="2"/>
    </font>
    <font>
      <sz val="12"/>
      <color indexed="9"/>
      <name val="Arial CE"/>
      <family val="0"/>
    </font>
    <font>
      <b/>
      <sz val="9"/>
      <color indexed="10"/>
      <name val="Arial"/>
      <family val="2"/>
    </font>
    <font>
      <b/>
      <sz val="26"/>
      <name val="Arial"/>
      <family val="2"/>
    </font>
    <font>
      <sz val="9"/>
      <color indexed="63"/>
      <name val="Arial CE"/>
      <family val="0"/>
    </font>
    <font>
      <b/>
      <sz val="9"/>
      <color indexed="63"/>
      <name val="Arial CE"/>
      <family val="0"/>
    </font>
    <font>
      <vertAlign val="superscript"/>
      <sz val="9"/>
      <name val="Arial CE"/>
      <family val="0"/>
    </font>
    <font>
      <sz val="12"/>
      <name val="Arial"/>
      <family val="2"/>
    </font>
    <font>
      <sz val="9.5"/>
      <name val="Arial"/>
      <family val="2"/>
    </font>
    <font>
      <sz val="11.5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i/>
      <sz val="10"/>
      <color indexed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i/>
      <sz val="10"/>
      <color indexed="8"/>
      <name val="Cambria"/>
      <family val="1"/>
    </font>
    <font>
      <i/>
      <sz val="9"/>
      <color indexed="8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sz val="7"/>
      <name val="Tw Cen MT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sz val="9"/>
      <color indexed="9"/>
      <name val="Arial Narrow"/>
      <family val="0"/>
    </font>
    <font>
      <sz val="9"/>
      <color indexed="8"/>
      <name val="Arial Narrow"/>
      <family val="0"/>
    </font>
    <font>
      <b/>
      <sz val="9"/>
      <color indexed="13"/>
      <name val="Arial Narrow"/>
      <family val="0"/>
    </font>
    <font>
      <sz val="9"/>
      <color indexed="1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0" fillId="22" borderId="7" applyNumberFormat="0" applyFont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6" fillId="29" borderId="0" applyNumberFormat="0" applyBorder="0" applyAlignment="0" applyProtection="0"/>
    <xf numFmtId="0" fontId="107" fillId="30" borderId="8" applyNumberFormat="0" applyAlignment="0" applyProtection="0"/>
    <xf numFmtId="0" fontId="2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0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1" borderId="0" applyNumberFormat="0" applyBorder="0" applyAlignment="0" applyProtection="0"/>
    <xf numFmtId="0" fontId="111" fillId="32" borderId="0" applyNumberFormat="0" applyBorder="0" applyAlignment="0" applyProtection="0"/>
    <xf numFmtId="0" fontId="112" fillId="30" borderId="1" applyNumberFormat="0" applyAlignment="0" applyProtection="0"/>
    <xf numFmtId="9" fontId="0" fillId="0" borderId="0" applyFont="0" applyFill="0" applyBorder="0" applyAlignment="0" applyProtection="0"/>
  </cellStyleXfs>
  <cellXfs count="1833">
    <xf numFmtId="0" fontId="0" fillId="0" borderId="0" xfId="0" applyAlignment="1">
      <alignment/>
    </xf>
    <xf numFmtId="0" fontId="33" fillId="0" borderId="10" xfId="65" applyBorder="1" applyProtection="1">
      <alignment/>
      <protection/>
    </xf>
    <xf numFmtId="0" fontId="33" fillId="0" borderId="11" xfId="65" applyBorder="1" applyProtection="1">
      <alignment/>
      <protection/>
    </xf>
    <xf numFmtId="0" fontId="33" fillId="0" borderId="12" xfId="65" applyBorder="1" applyProtection="1">
      <alignment/>
      <protection/>
    </xf>
    <xf numFmtId="0" fontId="33" fillId="0" borderId="0" xfId="65" applyProtection="1">
      <alignment/>
      <protection/>
    </xf>
    <xf numFmtId="0" fontId="33" fillId="0" borderId="13" xfId="65" applyBorder="1" applyProtection="1">
      <alignment/>
      <protection/>
    </xf>
    <xf numFmtId="0" fontId="33" fillId="0" borderId="0" xfId="65" applyBorder="1" applyProtection="1">
      <alignment/>
      <protection/>
    </xf>
    <xf numFmtId="0" fontId="33" fillId="0" borderId="14" xfId="65" applyBorder="1" applyProtection="1">
      <alignment/>
      <protection/>
    </xf>
    <xf numFmtId="0" fontId="33" fillId="0" borderId="15" xfId="65" applyBorder="1" applyProtection="1">
      <alignment/>
      <protection/>
    </xf>
    <xf numFmtId="0" fontId="33" fillId="0" borderId="16" xfId="65" applyBorder="1" applyProtection="1">
      <alignment/>
      <protection/>
    </xf>
    <xf numFmtId="0" fontId="33" fillId="0" borderId="17" xfId="65" applyBorder="1" applyProtection="1">
      <alignment/>
      <protection/>
    </xf>
    <xf numFmtId="0" fontId="37" fillId="0" borderId="0" xfId="65" applyFont="1" applyBorder="1" applyAlignment="1" applyProtection="1">
      <alignment horizontal="center" vertical="center"/>
      <protection/>
    </xf>
    <xf numFmtId="0" fontId="34" fillId="0" borderId="0" xfId="65" applyFont="1" applyBorder="1" applyAlignment="1" applyProtection="1">
      <alignment horizontal="left" vertical="top" wrapText="1"/>
      <protection/>
    </xf>
    <xf numFmtId="0" fontId="33" fillId="0" borderId="0" xfId="65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33" fillId="0" borderId="0" xfId="65" applyBorder="1" applyAlignment="1" applyProtection="1">
      <alignment horizontal="right" vertical="center"/>
      <protection/>
    </xf>
    <xf numFmtId="0" fontId="5" fillId="0" borderId="0" xfId="65" applyFont="1" applyBorder="1" applyAlignment="1" applyProtection="1">
      <alignment horizontal="center" vertical="center"/>
      <protection/>
    </xf>
    <xf numFmtId="0" fontId="33" fillId="0" borderId="11" xfId="65" applyBorder="1" applyAlignment="1" applyProtection="1">
      <alignment horizontal="right" vertical="center"/>
      <protection/>
    </xf>
    <xf numFmtId="0" fontId="5" fillId="0" borderId="11" xfId="65" applyFont="1" applyBorder="1" applyAlignment="1" applyProtection="1">
      <alignment horizontal="center" vertical="center"/>
      <protection/>
    </xf>
    <xf numFmtId="0" fontId="35" fillId="0" borderId="0" xfId="65" applyFont="1" applyBorder="1" applyAlignment="1" applyProtection="1">
      <alignment vertical="center"/>
      <protection/>
    </xf>
    <xf numFmtId="0" fontId="33" fillId="0" borderId="16" xfId="65" applyBorder="1" applyAlignment="1" applyProtection="1">
      <alignment horizontal="right" vertical="center"/>
      <protection/>
    </xf>
    <xf numFmtId="0" fontId="5" fillId="0" borderId="16" xfId="65" applyFont="1" applyBorder="1" applyAlignment="1" applyProtection="1">
      <alignment horizontal="center" vertical="center"/>
      <protection/>
    </xf>
    <xf numFmtId="0" fontId="36" fillId="0" borderId="0" xfId="65" applyFont="1" applyBorder="1" applyAlignment="1" applyProtection="1">
      <alignment/>
      <protection/>
    </xf>
    <xf numFmtId="0" fontId="36" fillId="0" borderId="14" xfId="65" applyFont="1" applyBorder="1" applyAlignment="1" applyProtection="1">
      <alignment/>
      <protection/>
    </xf>
    <xf numFmtId="0" fontId="36" fillId="0" borderId="0" xfId="65" applyFont="1" applyAlignment="1" applyProtection="1">
      <alignment/>
      <protection/>
    </xf>
    <xf numFmtId="0" fontId="37" fillId="0" borderId="0" xfId="65" applyFont="1" applyProtection="1">
      <alignment/>
      <protection/>
    </xf>
    <xf numFmtId="0" fontId="33" fillId="0" borderId="0" xfId="63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/>
      <protection/>
    </xf>
    <xf numFmtId="0" fontId="37" fillId="33" borderId="10" xfId="63" applyFont="1" applyFill="1" applyBorder="1" applyProtection="1">
      <alignment/>
      <protection/>
    </xf>
    <xf numFmtId="0" fontId="37" fillId="33" borderId="11" xfId="63" applyFont="1" applyFill="1" applyBorder="1" applyProtection="1">
      <alignment/>
      <protection/>
    </xf>
    <xf numFmtId="0" fontId="33" fillId="33" borderId="11" xfId="63" applyFill="1" applyBorder="1" applyProtection="1">
      <alignment/>
      <protection/>
    </xf>
    <xf numFmtId="0" fontId="33" fillId="33" borderId="12" xfId="63" applyFill="1" applyBorder="1" applyProtection="1">
      <alignment/>
      <protection/>
    </xf>
    <xf numFmtId="0" fontId="35" fillId="33" borderId="0" xfId="63" applyFont="1" applyFill="1" applyBorder="1" applyAlignment="1" applyProtection="1">
      <alignment horizontal="left"/>
      <protection/>
    </xf>
    <xf numFmtId="0" fontId="33" fillId="33" borderId="0" xfId="63" applyFill="1" applyBorder="1" applyProtection="1">
      <alignment/>
      <protection/>
    </xf>
    <xf numFmtId="0" fontId="33" fillId="33" borderId="14" xfId="63" applyFill="1" applyBorder="1" applyProtection="1">
      <alignment/>
      <protection/>
    </xf>
    <xf numFmtId="0" fontId="35" fillId="33" borderId="15" xfId="63" applyFont="1" applyFill="1" applyBorder="1" applyAlignment="1" applyProtection="1">
      <alignment horizontal="left" wrapText="1"/>
      <protection/>
    </xf>
    <xf numFmtId="0" fontId="35" fillId="33" borderId="16" xfId="63" applyFont="1" applyFill="1" applyBorder="1" applyAlignment="1" applyProtection="1">
      <alignment horizontal="left" wrapText="1"/>
      <protection/>
    </xf>
    <xf numFmtId="0" fontId="33" fillId="33" borderId="16" xfId="63" applyFill="1" applyBorder="1" applyProtection="1">
      <alignment/>
      <protection/>
    </xf>
    <xf numFmtId="0" fontId="35" fillId="33" borderId="16" xfId="63" applyFont="1" applyFill="1" applyBorder="1" applyAlignment="1" applyProtection="1">
      <alignment horizontal="right" vertical="center"/>
      <protection/>
    </xf>
    <xf numFmtId="0" fontId="35" fillId="33" borderId="17" xfId="63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16" xfId="0" applyFont="1" applyBorder="1" applyAlignment="1" applyProtection="1">
      <alignment/>
      <protection/>
    </xf>
    <xf numFmtId="0" fontId="13" fillId="0" borderId="0" xfId="61" applyFont="1" applyAlignment="1" applyProtection="1">
      <alignment vertical="center"/>
      <protection/>
    </xf>
    <xf numFmtId="0" fontId="11" fillId="0" borderId="0" xfId="61" applyFont="1" applyAlignment="1" applyProtection="1">
      <alignment horizontal="right" vertical="center"/>
      <protection/>
    </xf>
    <xf numFmtId="0" fontId="8" fillId="34" borderId="18" xfId="58" applyFont="1" applyFill="1" applyBorder="1" applyAlignment="1" applyProtection="1">
      <alignment horizontal="center" vertical="center"/>
      <protection/>
    </xf>
    <xf numFmtId="0" fontId="9" fillId="0" borderId="19" xfId="6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61" applyFont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vertical="center"/>
      <protection/>
    </xf>
    <xf numFmtId="0" fontId="11" fillId="34" borderId="20" xfId="61" applyFont="1" applyFill="1" applyBorder="1" applyAlignment="1" applyProtection="1">
      <alignment horizontal="center" vertical="center"/>
      <protection/>
    </xf>
    <xf numFmtId="0" fontId="11" fillId="34" borderId="21" xfId="61" applyFont="1" applyFill="1" applyBorder="1" applyAlignment="1" applyProtection="1">
      <alignment horizontal="center" vertical="center"/>
      <protection/>
    </xf>
    <xf numFmtId="0" fontId="11" fillId="34" borderId="22" xfId="61" applyFont="1" applyFill="1" applyBorder="1" applyAlignment="1" applyProtection="1">
      <alignment horizontal="center" vertical="center"/>
      <protection/>
    </xf>
    <xf numFmtId="0" fontId="11" fillId="34" borderId="23" xfId="61" applyFont="1" applyFill="1" applyBorder="1" applyAlignment="1" applyProtection="1">
      <alignment horizontal="center" vertical="center"/>
      <protection/>
    </xf>
    <xf numFmtId="0" fontId="11" fillId="34" borderId="12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horizontal="right" vertical="center"/>
      <protection/>
    </xf>
    <xf numFmtId="0" fontId="11" fillId="0" borderId="0" xfId="61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34" borderId="23" xfId="0" applyFont="1" applyFill="1" applyBorder="1" applyAlignment="1" applyProtection="1">
      <alignment horizontal="center"/>
      <protection/>
    </xf>
    <xf numFmtId="0" fontId="16" fillId="34" borderId="22" xfId="0" applyFont="1" applyFill="1" applyBorder="1" applyAlignment="1" applyProtection="1">
      <alignment horizontal="center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6" fillId="34" borderId="14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horizontal="center"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16" fillId="34" borderId="17" xfId="0" applyFont="1" applyFill="1" applyBorder="1" applyAlignment="1" applyProtection="1">
      <alignment horizontal="center"/>
      <protection/>
    </xf>
    <xf numFmtId="0" fontId="16" fillId="34" borderId="24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6" fillId="34" borderId="25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1" fillId="34" borderId="25" xfId="60" applyFont="1" applyFill="1" applyBorder="1" applyAlignment="1" applyProtection="1">
      <alignment horizontal="centerContinuous" vertical="center"/>
      <protection/>
    </xf>
    <xf numFmtId="0" fontId="11" fillId="34" borderId="22" xfId="60" applyFont="1" applyFill="1" applyBorder="1" applyAlignment="1" applyProtection="1">
      <alignment horizontal="centerContinuous" vertical="center"/>
      <protection/>
    </xf>
    <xf numFmtId="0" fontId="11" fillId="34" borderId="25" xfId="59" applyFont="1" applyFill="1" applyBorder="1" applyAlignment="1" applyProtection="1">
      <alignment horizontal="center" vertical="center"/>
      <protection/>
    </xf>
    <xf numFmtId="0" fontId="11" fillId="34" borderId="22" xfId="59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59" applyFont="1" applyAlignment="1" applyProtection="1">
      <alignment vertical="center"/>
      <protection/>
    </xf>
    <xf numFmtId="0" fontId="11" fillId="34" borderId="12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Protection="1">
      <alignment/>
      <protection/>
    </xf>
    <xf numFmtId="0" fontId="11" fillId="34" borderId="13" xfId="58" applyFont="1" applyFill="1" applyBorder="1" applyAlignment="1" applyProtection="1">
      <alignment horizontal="center" vertical="center" wrapText="1"/>
      <protection/>
    </xf>
    <xf numFmtId="0" fontId="11" fillId="34" borderId="14" xfId="58" applyFont="1" applyFill="1" applyBorder="1" applyAlignment="1" applyProtection="1">
      <alignment horizontal="center" vertical="center" wrapText="1"/>
      <protection/>
    </xf>
    <xf numFmtId="0" fontId="11" fillId="34" borderId="15" xfId="58" applyFont="1" applyFill="1" applyBorder="1" applyAlignment="1" applyProtection="1">
      <alignment horizontal="center" vertical="center"/>
      <protection/>
    </xf>
    <xf numFmtId="0" fontId="11" fillId="34" borderId="17" xfId="58" applyFont="1" applyFill="1" applyBorder="1" applyAlignment="1" applyProtection="1">
      <alignment horizontal="center" vertical="center"/>
      <protection/>
    </xf>
    <xf numFmtId="0" fontId="11" fillId="34" borderId="25" xfId="58" applyFont="1" applyFill="1" applyBorder="1" applyAlignment="1" applyProtection="1">
      <alignment horizontal="center" vertical="center"/>
      <protection/>
    </xf>
    <xf numFmtId="0" fontId="11" fillId="34" borderId="26" xfId="58" applyFont="1" applyFill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16" fillId="34" borderId="2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34" borderId="25" xfId="0" applyFont="1" applyFill="1" applyBorder="1" applyAlignment="1" applyProtection="1">
      <alignment horizontal="center"/>
      <protection/>
    </xf>
    <xf numFmtId="0" fontId="17" fillId="0" borderId="0" xfId="61" applyFont="1" applyAlignment="1" applyProtection="1">
      <alignment vertical="center"/>
      <protection/>
    </xf>
    <xf numFmtId="0" fontId="11" fillId="34" borderId="2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vertical="center" wrapText="1"/>
      <protection/>
    </xf>
    <xf numFmtId="0" fontId="11" fillId="34" borderId="23" xfId="58" applyFont="1" applyFill="1" applyBorder="1" applyAlignment="1" applyProtection="1">
      <alignment vertical="center"/>
      <protection/>
    </xf>
    <xf numFmtId="0" fontId="11" fillId="34" borderId="22" xfId="58" applyFont="1" applyFill="1" applyBorder="1" applyAlignment="1" applyProtection="1">
      <alignment horizontal="center" vertical="center"/>
      <protection/>
    </xf>
    <xf numFmtId="0" fontId="11" fillId="34" borderId="23" xfId="58" applyFont="1" applyFill="1" applyBorder="1" applyAlignment="1" applyProtection="1">
      <alignment horizontal="center" vertical="center"/>
      <protection/>
    </xf>
    <xf numFmtId="0" fontId="11" fillId="34" borderId="26" xfId="58" applyFont="1" applyFill="1" applyBorder="1" applyAlignment="1" applyProtection="1">
      <alignment horizontal="centerContinuous" vertical="center"/>
      <protection/>
    </xf>
    <xf numFmtId="0" fontId="11" fillId="34" borderId="25" xfId="58" applyFont="1" applyFill="1" applyBorder="1" applyAlignment="1" applyProtection="1">
      <alignment horizontal="centerContinuous" vertical="center"/>
      <protection/>
    </xf>
    <xf numFmtId="0" fontId="11" fillId="0" borderId="0" xfId="59" applyFont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/>
      <protection/>
    </xf>
    <xf numFmtId="0" fontId="3" fillId="0" borderId="16" xfId="60" applyFont="1" applyBorder="1" applyAlignment="1" applyProtection="1">
      <alignment vertical="center"/>
      <protection/>
    </xf>
    <xf numFmtId="0" fontId="15" fillId="0" borderId="16" xfId="60" applyFont="1" applyBorder="1" applyAlignment="1" applyProtection="1">
      <alignment vertical="center"/>
      <protection/>
    </xf>
    <xf numFmtId="0" fontId="15" fillId="0" borderId="0" xfId="60" applyFont="1" applyAlignment="1" applyProtection="1">
      <alignment vertical="center"/>
      <protection/>
    </xf>
    <xf numFmtId="0" fontId="11" fillId="0" borderId="0" xfId="60" applyFont="1" applyProtection="1">
      <alignment/>
      <protection/>
    </xf>
    <xf numFmtId="0" fontId="11" fillId="34" borderId="17" xfId="60" applyFont="1" applyFill="1" applyBorder="1" applyAlignment="1" applyProtection="1">
      <alignment horizontal="center" vertical="center"/>
      <protection/>
    </xf>
    <xf numFmtId="0" fontId="11" fillId="34" borderId="22" xfId="60" applyFont="1" applyFill="1" applyBorder="1" applyAlignment="1" applyProtection="1">
      <alignment horizontal="center" vertical="center"/>
      <protection/>
    </xf>
    <xf numFmtId="0" fontId="11" fillId="34" borderId="20" xfId="58" applyFont="1" applyFill="1" applyBorder="1" applyAlignment="1" applyProtection="1">
      <alignment horizontal="center" vertical="center"/>
      <protection/>
    </xf>
    <xf numFmtId="0" fontId="11" fillId="0" borderId="25" xfId="60" applyFont="1" applyBorder="1" applyAlignment="1" applyProtection="1">
      <alignment vertical="center"/>
      <protection/>
    </xf>
    <xf numFmtId="0" fontId="11" fillId="0" borderId="25" xfId="60" applyFont="1" applyBorder="1" applyAlignment="1" applyProtection="1">
      <alignment vertical="center" wrapText="1"/>
      <protection/>
    </xf>
    <xf numFmtId="0" fontId="16" fillId="0" borderId="0" xfId="0" applyFont="1" applyFill="1" applyAlignment="1" applyProtection="1">
      <alignment/>
      <protection/>
    </xf>
    <xf numFmtId="0" fontId="16" fillId="34" borderId="12" xfId="0" applyFont="1" applyFill="1" applyBorder="1" applyAlignment="1" applyProtection="1">
      <alignment horizontal="center"/>
      <protection/>
    </xf>
    <xf numFmtId="0" fontId="11" fillId="34" borderId="13" xfId="58" applyFont="1" applyFill="1" applyBorder="1" applyAlignment="1" applyProtection="1">
      <alignment horizontal="center" vertical="center"/>
      <protection/>
    </xf>
    <xf numFmtId="0" fontId="11" fillId="34" borderId="14" xfId="58" applyFont="1" applyFill="1" applyBorder="1" applyAlignment="1" applyProtection="1">
      <alignment horizontal="center" vertical="center"/>
      <protection/>
    </xf>
    <xf numFmtId="0" fontId="11" fillId="0" borderId="0" xfId="60" applyFont="1" applyBorder="1" applyProtection="1">
      <alignment/>
      <protection/>
    </xf>
    <xf numFmtId="0" fontId="8" fillId="34" borderId="27" xfId="60" applyFont="1" applyFill="1" applyBorder="1" applyAlignment="1" applyProtection="1">
      <alignment horizontal="center" vertical="center"/>
      <protection/>
    </xf>
    <xf numFmtId="0" fontId="9" fillId="0" borderId="28" xfId="60" applyFont="1" applyBorder="1" applyAlignment="1" applyProtection="1">
      <alignment horizontal="center" vertical="center"/>
      <protection/>
    </xf>
    <xf numFmtId="0" fontId="11" fillId="34" borderId="16" xfId="60" applyFont="1" applyFill="1" applyBorder="1" applyAlignment="1" applyProtection="1">
      <alignment horizontal="center"/>
      <protection/>
    </xf>
    <xf numFmtId="0" fontId="11" fillId="34" borderId="17" xfId="60" applyFont="1" applyFill="1" applyBorder="1" applyAlignment="1" applyProtection="1">
      <alignment horizontal="centerContinuous" vertical="center"/>
      <protection/>
    </xf>
    <xf numFmtId="0" fontId="21" fillId="34" borderId="13" xfId="0" applyFont="1" applyFill="1" applyBorder="1" applyAlignment="1" applyProtection="1">
      <alignment/>
      <protection/>
    </xf>
    <xf numFmtId="0" fontId="11" fillId="34" borderId="22" xfId="58" applyFont="1" applyFill="1" applyBorder="1" applyAlignment="1" applyProtection="1">
      <alignment horizontal="centerContinuous" vertical="center"/>
      <protection/>
    </xf>
    <xf numFmtId="0" fontId="16" fillId="34" borderId="17" xfId="0" applyFont="1" applyFill="1" applyBorder="1" applyAlignment="1" applyProtection="1">
      <alignment horizontal="center"/>
      <protection/>
    </xf>
    <xf numFmtId="0" fontId="16" fillId="34" borderId="16" xfId="0" applyFont="1" applyFill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58" applyFont="1" applyAlignment="1" applyProtection="1">
      <alignment vertical="center"/>
      <protection/>
    </xf>
    <xf numFmtId="0" fontId="15" fillId="0" borderId="0" xfId="58" applyFont="1" applyBorder="1" applyAlignment="1" applyProtection="1">
      <alignment vertical="center"/>
      <protection/>
    </xf>
    <xf numFmtId="0" fontId="9" fillId="0" borderId="19" xfId="58" applyFont="1" applyBorder="1" applyAlignment="1" applyProtection="1">
      <alignment horizontal="center" vertical="center"/>
      <protection/>
    </xf>
    <xf numFmtId="0" fontId="3" fillId="0" borderId="0" xfId="58" applyFont="1" applyBorder="1" applyAlignment="1" applyProtection="1">
      <alignment vertical="center"/>
      <protection/>
    </xf>
    <xf numFmtId="0" fontId="15" fillId="0" borderId="0" xfId="58" applyFont="1" applyFill="1" applyBorder="1" applyAlignment="1" applyProtection="1">
      <alignment vertical="center"/>
      <protection/>
    </xf>
    <xf numFmtId="0" fontId="15" fillId="0" borderId="0" xfId="58" applyFont="1" applyFill="1" applyAlignment="1" applyProtection="1">
      <alignment vertical="center"/>
      <protection/>
    </xf>
    <xf numFmtId="0" fontId="11" fillId="0" borderId="0" xfId="58" applyFont="1" applyAlignment="1" applyProtection="1">
      <alignment horizontal="center"/>
      <protection/>
    </xf>
    <xf numFmtId="0" fontId="11" fillId="0" borderId="0" xfId="58" applyFont="1" applyProtection="1">
      <alignment/>
      <protection/>
    </xf>
    <xf numFmtId="0" fontId="11" fillId="0" borderId="0" xfId="58" applyFont="1" applyAlignment="1" applyProtection="1">
      <alignment horizontal="right"/>
      <protection/>
    </xf>
    <xf numFmtId="0" fontId="3" fillId="0" borderId="16" xfId="58" applyFont="1" applyBorder="1" applyAlignment="1" applyProtection="1">
      <alignment vertical="center"/>
      <protection/>
    </xf>
    <xf numFmtId="0" fontId="15" fillId="0" borderId="16" xfId="58" applyFont="1" applyBorder="1" applyAlignment="1" applyProtection="1">
      <alignment vertical="center"/>
      <protection/>
    </xf>
    <xf numFmtId="0" fontId="11" fillId="34" borderId="13" xfId="58" applyFont="1" applyFill="1" applyBorder="1" applyAlignment="1" applyProtection="1">
      <alignment horizontal="centerContinuous" vertical="center" wrapText="1"/>
      <protection/>
    </xf>
    <xf numFmtId="0" fontId="11" fillId="34" borderId="14" xfId="58" applyFont="1" applyFill="1" applyBorder="1" applyAlignment="1" applyProtection="1">
      <alignment horizontal="centerContinuous" vertical="center" wrapText="1"/>
      <protection/>
    </xf>
    <xf numFmtId="0" fontId="11" fillId="34" borderId="13" xfId="58" applyFont="1" applyFill="1" applyBorder="1" applyAlignment="1" applyProtection="1">
      <alignment horizontal="lef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58" applyFont="1" applyBorder="1" applyProtection="1">
      <alignment/>
      <protection/>
    </xf>
    <xf numFmtId="0" fontId="22" fillId="0" borderId="0" xfId="58" applyFont="1" applyBorder="1" applyProtection="1">
      <alignment/>
      <protection/>
    </xf>
    <xf numFmtId="0" fontId="11" fillId="34" borderId="14" xfId="61" applyFont="1" applyFill="1" applyBorder="1" applyAlignment="1" applyProtection="1">
      <alignment horizontal="center" vertical="center"/>
      <protection/>
    </xf>
    <xf numFmtId="0" fontId="11" fillId="34" borderId="17" xfId="61" applyFont="1" applyFill="1" applyBorder="1" applyAlignment="1" applyProtection="1">
      <alignment horizontal="center" vertical="center"/>
      <protection/>
    </xf>
    <xf numFmtId="0" fontId="11" fillId="34" borderId="12" xfId="58" applyFont="1" applyFill="1" applyBorder="1" applyAlignment="1" applyProtection="1">
      <alignment horizontal="centerContinuous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1" fillId="0" borderId="0" xfId="58" applyFont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49" fontId="10" fillId="0" borderId="2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0" fontId="8" fillId="34" borderId="27" xfId="58" applyFont="1" applyFill="1" applyBorder="1" applyAlignment="1" applyProtection="1">
      <alignment horizontal="center" vertical="center"/>
      <protection/>
    </xf>
    <xf numFmtId="0" fontId="9" fillId="0" borderId="28" xfId="58" applyFont="1" applyBorder="1" applyAlignment="1" applyProtection="1">
      <alignment horizontal="center" vertical="center"/>
      <protection/>
    </xf>
    <xf numFmtId="0" fontId="11" fillId="34" borderId="10" xfId="58" applyFont="1" applyFill="1" applyBorder="1" applyAlignment="1" applyProtection="1">
      <alignment vertical="center" wrapText="1"/>
      <protection/>
    </xf>
    <xf numFmtId="0" fontId="11" fillId="34" borderId="12" xfId="58" applyFont="1" applyFill="1" applyBorder="1" applyAlignment="1" applyProtection="1">
      <alignment vertical="center" wrapText="1"/>
      <protection/>
    </xf>
    <xf numFmtId="0" fontId="11" fillId="34" borderId="13" xfId="61" applyFont="1" applyFill="1" applyBorder="1" applyAlignment="1" applyProtection="1">
      <alignment horizontal="center"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11" fillId="0" borderId="16" xfId="58" applyFont="1" applyBorder="1" applyProtection="1">
      <alignment/>
      <protection/>
    </xf>
    <xf numFmtId="0" fontId="11" fillId="0" borderId="0" xfId="58" applyFont="1" applyAlignment="1" applyProtection="1">
      <alignment vertical="center" wrapText="1"/>
      <protection/>
    </xf>
    <xf numFmtId="0" fontId="11" fillId="34" borderId="15" xfId="58" applyFont="1" applyFill="1" applyBorder="1" applyAlignment="1" applyProtection="1">
      <alignment horizontal="center"/>
      <protection/>
    </xf>
    <xf numFmtId="0" fontId="11" fillId="34" borderId="17" xfId="58" applyFont="1" applyFill="1" applyBorder="1" applyAlignment="1" applyProtection="1">
      <alignment horizont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0" fillId="0" borderId="28" xfId="0" applyFont="1" applyBorder="1" applyAlignment="1" applyProtection="1">
      <alignment/>
      <protection/>
    </xf>
    <xf numFmtId="0" fontId="8" fillId="35" borderId="18" xfId="58" applyFont="1" applyFill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11" xfId="58" applyFont="1" applyBorder="1" applyAlignment="1" applyProtection="1">
      <alignment horizontal="center" vertical="center"/>
      <protection/>
    </xf>
    <xf numFmtId="0" fontId="11" fillId="0" borderId="11" xfId="58" applyFont="1" applyBorder="1" applyAlignment="1" applyProtection="1">
      <alignment vertical="center"/>
      <protection/>
    </xf>
    <xf numFmtId="0" fontId="11" fillId="0" borderId="11" xfId="58" applyFont="1" applyFill="1" applyBorder="1" applyAlignment="1" applyProtection="1">
      <alignment vertical="center"/>
      <protection/>
    </xf>
    <xf numFmtId="0" fontId="11" fillId="0" borderId="0" xfId="58" applyFont="1" applyAlignment="1" applyProtection="1">
      <alignment horizontal="center" vertical="center"/>
      <protection/>
    </xf>
    <xf numFmtId="0" fontId="11" fillId="34" borderId="13" xfId="58" applyFont="1" applyFill="1" applyBorder="1" applyAlignment="1" applyProtection="1">
      <alignment horizontal="centerContinuous" vertical="center"/>
      <protection/>
    </xf>
    <xf numFmtId="0" fontId="11" fillId="34" borderId="14" xfId="58" applyFont="1" applyFill="1" applyBorder="1" applyAlignment="1" applyProtection="1">
      <alignment horizontal="centerContinuous" vertical="center"/>
      <protection/>
    </xf>
    <xf numFmtId="0" fontId="11" fillId="34" borderId="17" xfId="58" applyFont="1" applyFill="1" applyBorder="1" applyAlignment="1" applyProtection="1">
      <alignment horizontal="centerContinuous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Continuous" vertic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4" borderId="18" xfId="58" applyFont="1" applyFill="1" applyBorder="1" applyAlignment="1" applyProtection="1">
      <alignment horizontal="center" vertical="center"/>
      <protection/>
    </xf>
    <xf numFmtId="0" fontId="9" fillId="0" borderId="19" xfId="58" applyFont="1" applyBorder="1" applyAlignment="1" applyProtection="1">
      <alignment vertical="center"/>
      <protection/>
    </xf>
    <xf numFmtId="0" fontId="3" fillId="0" borderId="0" xfId="58" applyFont="1" applyProtection="1">
      <alignment/>
      <protection/>
    </xf>
    <xf numFmtId="0" fontId="15" fillId="0" borderId="0" xfId="58" applyFont="1" applyProtection="1">
      <alignment/>
      <protection/>
    </xf>
    <xf numFmtId="0" fontId="20" fillId="34" borderId="21" xfId="58" applyFont="1" applyFill="1" applyBorder="1" applyAlignment="1" applyProtection="1">
      <alignment horizontal="center" vertical="center" wrapText="1"/>
      <protection/>
    </xf>
    <xf numFmtId="0" fontId="11" fillId="34" borderId="11" xfId="58" applyFont="1" applyFill="1" applyBorder="1" applyAlignment="1" applyProtection="1">
      <alignment horizontal="center" vertical="center" wrapText="1"/>
      <protection/>
    </xf>
    <xf numFmtId="0" fontId="11" fillId="34" borderId="12" xfId="58" applyFont="1" applyFill="1" applyBorder="1" applyAlignment="1" applyProtection="1">
      <alignment horizontal="center" vertical="center" wrapText="1"/>
      <protection/>
    </xf>
    <xf numFmtId="0" fontId="11" fillId="34" borderId="11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right" vertical="center"/>
      <protection/>
    </xf>
    <xf numFmtId="0" fontId="20" fillId="0" borderId="0" xfId="58" applyFont="1" applyBorder="1" applyAlignment="1" applyProtection="1">
      <alignment horizontal="left"/>
      <protection/>
    </xf>
    <xf numFmtId="0" fontId="20" fillId="0" borderId="0" xfId="58" applyFont="1" applyBorder="1" applyAlignment="1" applyProtection="1">
      <alignment horizontal="left" vertical="center"/>
      <protection/>
    </xf>
    <xf numFmtId="0" fontId="11" fillId="0" borderId="0" xfId="58" applyFont="1" applyFill="1" applyBorder="1" applyAlignment="1" applyProtection="1">
      <alignment horizontal="right"/>
      <protection/>
    </xf>
    <xf numFmtId="0" fontId="11" fillId="0" borderId="0" xfId="58" applyFont="1" applyFill="1" applyBorder="1" applyProtection="1">
      <alignment/>
      <protection/>
    </xf>
    <xf numFmtId="0" fontId="11" fillId="0" borderId="0" xfId="58" applyFont="1" applyFill="1" applyBorder="1" applyAlignment="1" applyProtection="1">
      <alignment horizontal="centerContinuous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58" applyFont="1" applyFill="1" applyBorder="1" applyAlignment="1" applyProtection="1">
      <alignment horizontal="centerContinuous"/>
      <protection/>
    </xf>
    <xf numFmtId="0" fontId="11" fillId="0" borderId="0" xfId="58" applyFont="1" applyFill="1" applyBorder="1" applyAlignment="1" applyProtection="1">
      <alignment vertical="center"/>
      <protection/>
    </xf>
    <xf numFmtId="0" fontId="11" fillId="0" borderId="0" xfId="58" applyFont="1" applyFill="1" applyBorder="1" applyAlignment="1" applyProtection="1">
      <alignment horizontal="centerContinuous" vertical="top"/>
      <protection/>
    </xf>
    <xf numFmtId="0" fontId="11" fillId="0" borderId="0" xfId="58" applyFont="1" applyFill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/>
      <protection/>
    </xf>
    <xf numFmtId="0" fontId="16" fillId="34" borderId="20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34" borderId="15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1" fillId="0" borderId="0" xfId="61" applyFont="1" applyAlignment="1" applyProtection="1">
      <alignment horizontal="left" vertical="center"/>
      <protection/>
    </xf>
    <xf numFmtId="0" fontId="11" fillId="0" borderId="0" xfId="61" applyFont="1" applyAlignment="1" applyProtection="1">
      <alignment vertical="center"/>
      <protection/>
    </xf>
    <xf numFmtId="0" fontId="8" fillId="34" borderId="18" xfId="61" applyFont="1" applyFill="1" applyBorder="1" applyAlignment="1" applyProtection="1">
      <alignment horizontal="right" vertical="center"/>
      <protection/>
    </xf>
    <xf numFmtId="0" fontId="15" fillId="0" borderId="0" xfId="61" applyFont="1" applyBorder="1" applyAlignment="1" applyProtection="1">
      <alignment horizontal="centerContinuous" vertical="center"/>
      <protection/>
    </xf>
    <xf numFmtId="0" fontId="11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left" vertical="center"/>
      <protection/>
    </xf>
    <xf numFmtId="0" fontId="13" fillId="0" borderId="0" xfId="61" applyFont="1" applyAlignment="1" applyProtection="1">
      <alignment horizontal="right" vertical="center"/>
      <protection/>
    </xf>
    <xf numFmtId="0" fontId="13" fillId="0" borderId="0" xfId="61" applyFont="1" applyAlignment="1" applyProtection="1">
      <alignment horizontal="left" vertical="center"/>
      <protection/>
    </xf>
    <xf numFmtId="0" fontId="15" fillId="0" borderId="0" xfId="61" applyFont="1" applyBorder="1" applyAlignment="1" applyProtection="1">
      <alignment vertical="center"/>
      <protection/>
    </xf>
    <xf numFmtId="0" fontId="30" fillId="0" borderId="0" xfId="60" applyFont="1" applyBorder="1" applyAlignment="1" applyProtection="1">
      <alignment horizontal="right" vertical="center"/>
      <protection/>
    </xf>
    <xf numFmtId="0" fontId="11" fillId="0" borderId="16" xfId="61" applyFont="1" applyBorder="1" applyAlignment="1" applyProtection="1">
      <alignment horizontal="right" vertical="center"/>
      <protection/>
    </xf>
    <xf numFmtId="0" fontId="9" fillId="0" borderId="0" xfId="61" applyFont="1" applyBorder="1" applyAlignment="1" applyProtection="1">
      <alignment horizontal="right" vertical="center"/>
      <protection/>
    </xf>
    <xf numFmtId="0" fontId="11" fillId="34" borderId="25" xfId="61" applyFont="1" applyFill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left" vertical="center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13" fillId="0" borderId="0" xfId="61" applyFont="1" applyBorder="1" applyAlignment="1" applyProtection="1">
      <alignment horizontal="right" vertical="center"/>
      <protection/>
    </xf>
    <xf numFmtId="0" fontId="13" fillId="0" borderId="0" xfId="61" applyFont="1" applyBorder="1" applyAlignment="1" applyProtection="1">
      <alignment horizontal="left" vertical="center"/>
      <protection/>
    </xf>
    <xf numFmtId="0" fontId="15" fillId="0" borderId="0" xfId="61" applyFont="1" applyBorder="1" applyAlignment="1" applyProtection="1">
      <alignment vertical="center"/>
      <protection/>
    </xf>
    <xf numFmtId="0" fontId="27" fillId="0" borderId="0" xfId="61" applyFont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27" fillId="0" borderId="0" xfId="61" applyFont="1" applyBorder="1" applyAlignment="1" applyProtection="1">
      <alignment vertical="center"/>
      <protection/>
    </xf>
    <xf numFmtId="0" fontId="11" fillId="34" borderId="24" xfId="61" applyFont="1" applyFill="1" applyBorder="1" applyAlignment="1" applyProtection="1">
      <alignment horizontal="centerContinuous" vertical="center"/>
      <protection/>
    </xf>
    <xf numFmtId="0" fontId="11" fillId="34" borderId="16" xfId="61" applyFont="1" applyFill="1" applyBorder="1" applyAlignment="1" applyProtection="1">
      <alignment horizontal="centerContinuous" vertical="center"/>
      <protection/>
    </xf>
    <xf numFmtId="0" fontId="11" fillId="34" borderId="17" xfId="61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5" fillId="0" borderId="11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33" fillId="0" borderId="13" xfId="65" applyFill="1" applyBorder="1" applyProtection="1">
      <alignment/>
      <protection/>
    </xf>
    <xf numFmtId="0" fontId="35" fillId="0" borderId="0" xfId="65" applyFont="1" applyFill="1" applyBorder="1" applyAlignment="1" applyProtection="1">
      <alignment horizontal="left" vertical="center"/>
      <protection/>
    </xf>
    <xf numFmtId="0" fontId="33" fillId="0" borderId="0" xfId="65" applyFill="1" applyBorder="1" applyProtection="1">
      <alignment/>
      <protection/>
    </xf>
    <xf numFmtId="0" fontId="35" fillId="0" borderId="0" xfId="65" applyFont="1" applyFill="1" applyBorder="1" applyProtection="1">
      <alignment/>
      <protection/>
    </xf>
    <xf numFmtId="0" fontId="35" fillId="0" borderId="0" xfId="65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left" wrapText="1"/>
      <protection/>
    </xf>
    <xf numFmtId="0" fontId="33" fillId="0" borderId="14" xfId="65" applyFill="1" applyBorder="1" applyProtection="1">
      <alignment/>
      <protection/>
    </xf>
    <xf numFmtId="49" fontId="36" fillId="0" borderId="0" xfId="65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33" fillId="0" borderId="14" xfId="66" applyFill="1" applyBorder="1" applyProtection="1">
      <alignment/>
      <protection/>
    </xf>
    <xf numFmtId="0" fontId="33" fillId="0" borderId="13" xfId="66" applyFill="1" applyBorder="1" applyProtection="1">
      <alignment/>
      <protection/>
    </xf>
    <xf numFmtId="0" fontId="33" fillId="0" borderId="0" xfId="66" applyFill="1" applyBorder="1" applyProtection="1">
      <alignment/>
      <protection/>
    </xf>
    <xf numFmtId="49" fontId="38" fillId="0" borderId="0" xfId="66" applyNumberFormat="1" applyFont="1" applyFill="1" applyBorder="1" applyAlignment="1" applyProtection="1">
      <alignment horizontal="center" vertical="center"/>
      <protection/>
    </xf>
    <xf numFmtId="0" fontId="38" fillId="0" borderId="0" xfId="66" applyFont="1" applyFill="1" applyBorder="1" applyAlignment="1" applyProtection="1">
      <alignment/>
      <protection/>
    </xf>
    <xf numFmtId="0" fontId="38" fillId="0" borderId="0" xfId="66" applyFont="1" applyFill="1" applyBorder="1" applyProtection="1">
      <alignment/>
      <protection/>
    </xf>
    <xf numFmtId="0" fontId="37" fillId="0" borderId="0" xfId="66" applyFont="1" applyFill="1" applyBorder="1" applyAlignment="1" applyProtection="1">
      <alignment horizontal="left" vertical="top"/>
      <protection/>
    </xf>
    <xf numFmtId="0" fontId="35" fillId="0" borderId="0" xfId="66" applyFont="1" applyFill="1" applyBorder="1" applyAlignment="1" applyProtection="1">
      <alignment horizontal="left" vertical="center"/>
      <protection/>
    </xf>
    <xf numFmtId="0" fontId="38" fillId="0" borderId="0" xfId="66" applyFont="1" applyFill="1" applyBorder="1" applyAlignment="1" applyProtection="1">
      <alignment horizontal="left" vertical="top"/>
      <protection/>
    </xf>
    <xf numFmtId="0" fontId="38" fillId="0" borderId="0" xfId="66" applyFont="1" applyFill="1" applyBorder="1" applyProtection="1">
      <alignment/>
      <protection/>
    </xf>
    <xf numFmtId="0" fontId="38" fillId="0" borderId="0" xfId="66" applyFont="1" applyFill="1" applyBorder="1" applyAlignment="1" applyProtection="1">
      <alignment horizontal="left" vertical="center"/>
      <protection/>
    </xf>
    <xf numFmtId="0" fontId="16" fillId="0" borderId="0" xfId="66" applyFont="1" applyFill="1" applyBorder="1" applyAlignment="1" applyProtection="1">
      <alignment horizontal="left" vertical="top" wrapText="1"/>
      <protection/>
    </xf>
    <xf numFmtId="0" fontId="0" fillId="0" borderId="0" xfId="66" applyFont="1" applyFill="1" applyBorder="1" applyAlignment="1" applyProtection="1">
      <alignment horizontal="left" vertical="top" wrapText="1"/>
      <protection/>
    </xf>
    <xf numFmtId="0" fontId="18" fillId="0" borderId="0" xfId="66" applyFont="1" applyFill="1" applyBorder="1" applyAlignment="1" applyProtection="1">
      <alignment horizontal="left" vertical="top" wrapText="1"/>
      <protection/>
    </xf>
    <xf numFmtId="0" fontId="18" fillId="0" borderId="0" xfId="65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33" fillId="0" borderId="15" xfId="66" applyFill="1" applyBorder="1" applyProtection="1">
      <alignment/>
      <protection/>
    </xf>
    <xf numFmtId="0" fontId="35" fillId="0" borderId="16" xfId="66" applyFont="1" applyFill="1" applyBorder="1" applyProtection="1">
      <alignment/>
      <protection/>
    </xf>
    <xf numFmtId="0" fontId="35" fillId="0" borderId="16" xfId="66" applyFont="1" applyFill="1" applyBorder="1" applyAlignment="1" applyProtection="1">
      <alignment horizontal="right" vertical="center"/>
      <protection/>
    </xf>
    <xf numFmtId="0" fontId="18" fillId="0" borderId="16" xfId="66" applyFont="1" applyFill="1" applyBorder="1" applyAlignment="1" applyProtection="1">
      <alignment horizontal="center" vertical="center"/>
      <protection/>
    </xf>
    <xf numFmtId="0" fontId="33" fillId="0" borderId="16" xfId="66" applyFill="1" applyBorder="1" applyProtection="1">
      <alignment/>
      <protection/>
    </xf>
    <xf numFmtId="0" fontId="33" fillId="0" borderId="17" xfId="66" applyFill="1" applyBorder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0" fontId="16" fillId="34" borderId="24" xfId="0" applyFont="1" applyFill="1" applyBorder="1" applyAlignment="1" applyProtection="1">
      <alignment horizontal="center"/>
      <protection/>
    </xf>
    <xf numFmtId="0" fontId="11" fillId="34" borderId="12" xfId="58" applyFont="1" applyFill="1" applyBorder="1" applyAlignment="1" applyProtection="1">
      <alignment horizontal="center" vertical="center"/>
      <protection/>
    </xf>
    <xf numFmtId="0" fontId="11" fillId="34" borderId="13" xfId="59" applyFont="1" applyFill="1" applyBorder="1" applyAlignment="1" applyProtection="1">
      <alignment horizontal="center" vertical="center" wrapText="1"/>
      <protection/>
    </xf>
    <xf numFmtId="0" fontId="11" fillId="34" borderId="14" xfId="59" applyFont="1" applyFill="1" applyBorder="1" applyAlignment="1" applyProtection="1">
      <alignment horizontal="center" vertical="center" wrapText="1"/>
      <protection/>
    </xf>
    <xf numFmtId="0" fontId="11" fillId="34" borderId="15" xfId="59" applyFont="1" applyFill="1" applyBorder="1" applyAlignment="1" applyProtection="1">
      <alignment horizontal="center" vertical="center"/>
      <protection/>
    </xf>
    <xf numFmtId="0" fontId="11" fillId="34" borderId="17" xfId="59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/>
      <protection/>
    </xf>
    <xf numFmtId="0" fontId="33" fillId="0" borderId="0" xfId="66" applyProtection="1">
      <alignment/>
      <protection/>
    </xf>
    <xf numFmtId="0" fontId="33" fillId="0" borderId="0" xfId="63" applyBorder="1" applyProtection="1">
      <alignment/>
      <protection/>
    </xf>
    <xf numFmtId="0" fontId="41" fillId="0" borderId="0" xfId="63" applyFont="1" applyBorder="1" applyProtection="1">
      <alignment/>
      <protection/>
    </xf>
    <xf numFmtId="0" fontId="37" fillId="0" borderId="0" xfId="63" applyFont="1" applyBorder="1" applyProtection="1">
      <alignment/>
      <protection/>
    </xf>
    <xf numFmtId="0" fontId="42" fillId="0" borderId="0" xfId="63" applyFont="1" applyBorder="1" applyAlignment="1" applyProtection="1">
      <alignment horizontal="center"/>
      <protection/>
    </xf>
    <xf numFmtId="0" fontId="34" fillId="33" borderId="13" xfId="63" applyFont="1" applyFill="1" applyBorder="1" applyAlignment="1" applyProtection="1">
      <alignment horizontal="left" vertical="center"/>
      <protection/>
    </xf>
    <xf numFmtId="0" fontId="33" fillId="0" borderId="0" xfId="63" applyFill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8" fillId="34" borderId="18" xfId="59" applyFont="1" applyFill="1" applyBorder="1" applyAlignment="1" applyProtection="1">
      <alignment horizontal="center" vertical="center"/>
      <protection/>
    </xf>
    <xf numFmtId="0" fontId="9" fillId="0" borderId="19" xfId="59" applyFont="1" applyBorder="1" applyAlignment="1" applyProtection="1">
      <alignment horizontal="center" vertical="center"/>
      <protection/>
    </xf>
    <xf numFmtId="0" fontId="3" fillId="0" borderId="29" xfId="59" applyFont="1" applyBorder="1" applyAlignment="1" applyProtection="1">
      <alignment vertical="center"/>
      <protection/>
    </xf>
    <xf numFmtId="0" fontId="15" fillId="0" borderId="16" xfId="59" applyFont="1" applyBorder="1" applyAlignment="1" applyProtection="1">
      <alignment vertical="center"/>
      <protection/>
    </xf>
    <xf numFmtId="0" fontId="15" fillId="0" borderId="0" xfId="59" applyFont="1" applyAlignment="1" applyProtection="1">
      <alignment vertical="center"/>
      <protection/>
    </xf>
    <xf numFmtId="0" fontId="11" fillId="34" borderId="21" xfId="58" applyFont="1" applyFill="1" applyBorder="1" applyAlignment="1" applyProtection="1">
      <alignment horizontal="center" vertical="center"/>
      <protection/>
    </xf>
    <xf numFmtId="0" fontId="11" fillId="34" borderId="11" xfId="58" applyFont="1" applyFill="1" applyBorder="1" applyAlignment="1" applyProtection="1">
      <alignment horizontal="centerContinuous" vertical="center"/>
      <protection/>
    </xf>
    <xf numFmtId="0" fontId="11" fillId="34" borderId="20" xfId="58" applyFont="1" applyFill="1" applyBorder="1" applyAlignment="1" applyProtection="1">
      <alignment horizontal="centerContinuous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Protection="1">
      <alignment/>
      <protection/>
    </xf>
    <xf numFmtId="0" fontId="11" fillId="0" borderId="0" xfId="59" applyFont="1" applyFill="1" applyAlignment="1" applyProtection="1">
      <alignment vertical="center"/>
      <protection/>
    </xf>
    <xf numFmtId="0" fontId="3" fillId="0" borderId="0" xfId="59" applyFont="1" applyBorder="1" applyAlignment="1" applyProtection="1">
      <alignment vertical="center"/>
      <protection/>
    </xf>
    <xf numFmtId="0" fontId="15" fillId="0" borderId="0" xfId="59" applyFont="1" applyBorder="1" applyAlignment="1" applyProtection="1">
      <alignment vertical="center"/>
      <protection/>
    </xf>
    <xf numFmtId="0" fontId="11" fillId="0" borderId="0" xfId="59" applyFont="1" applyFill="1" applyBorder="1" applyAlignment="1" applyProtection="1">
      <alignment vertical="center"/>
      <protection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8" fillId="34" borderId="18" xfId="60" applyFont="1" applyFill="1" applyBorder="1" applyAlignment="1" applyProtection="1">
      <alignment horizontal="center" vertical="center"/>
      <protection/>
    </xf>
    <xf numFmtId="0" fontId="9" fillId="0" borderId="19" xfId="60" applyFont="1" applyBorder="1" applyAlignment="1" applyProtection="1">
      <alignment horizontal="center" vertical="center"/>
      <protection/>
    </xf>
    <xf numFmtId="0" fontId="11" fillId="34" borderId="13" xfId="60" applyFont="1" applyFill="1" applyBorder="1" applyAlignment="1" applyProtection="1">
      <alignment horizontal="center"/>
      <protection/>
    </xf>
    <xf numFmtId="0" fontId="11" fillId="34" borderId="14" xfId="60" applyFont="1" applyFill="1" applyBorder="1" applyAlignment="1" applyProtection="1">
      <alignment horizontal="center"/>
      <protection/>
    </xf>
    <xf numFmtId="0" fontId="11" fillId="34" borderId="13" xfId="60" applyFont="1" applyFill="1" applyBorder="1" applyAlignment="1" applyProtection="1">
      <alignment horizontal="centerContinuous"/>
      <protection/>
    </xf>
    <xf numFmtId="0" fontId="11" fillId="34" borderId="14" xfId="60" applyFont="1" applyFill="1" applyBorder="1" applyAlignment="1" applyProtection="1">
      <alignment horizontal="centerContinuous"/>
      <protection/>
    </xf>
    <xf numFmtId="0" fontId="11" fillId="34" borderId="15" xfId="60" applyFont="1" applyFill="1" applyBorder="1" applyAlignment="1" applyProtection="1">
      <alignment horizontal="center"/>
      <protection/>
    </xf>
    <xf numFmtId="0" fontId="11" fillId="34" borderId="17" xfId="60" applyFont="1" applyFill="1" applyBorder="1" applyAlignment="1" applyProtection="1">
      <alignment horizontal="center"/>
      <protection/>
    </xf>
    <xf numFmtId="49" fontId="11" fillId="0" borderId="0" xfId="60" applyNumberFormat="1" applyFon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/>
      <protection/>
    </xf>
    <xf numFmtId="0" fontId="15" fillId="0" borderId="16" xfId="60" applyFont="1" applyBorder="1" applyAlignment="1" applyProtection="1">
      <alignment horizontal="right" vertical="center"/>
      <protection/>
    </xf>
    <xf numFmtId="0" fontId="16" fillId="0" borderId="25" xfId="0" applyFont="1" applyBorder="1" applyAlignment="1" applyProtection="1">
      <alignment wrapText="1"/>
      <protection/>
    </xf>
    <xf numFmtId="0" fontId="16" fillId="0" borderId="25" xfId="0" applyFont="1" applyBorder="1" applyAlignment="1" applyProtection="1">
      <alignment horizontal="left" wrapText="1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8" fillId="34" borderId="27" xfId="59" applyFont="1" applyFill="1" applyBorder="1" applyAlignment="1" applyProtection="1">
      <alignment horizontal="center" vertical="center"/>
      <protection/>
    </xf>
    <xf numFmtId="0" fontId="9" fillId="0" borderId="28" xfId="59" applyFont="1" applyBorder="1" applyAlignment="1" applyProtection="1">
      <alignment horizontal="center" vertical="center"/>
      <protection/>
    </xf>
    <xf numFmtId="0" fontId="15" fillId="0" borderId="0" xfId="6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6" fillId="34" borderId="13" xfId="0" applyFont="1" applyFill="1" applyBorder="1" applyAlignment="1" applyProtection="1">
      <alignment vertical="center" wrapText="1"/>
      <protection/>
    </xf>
    <xf numFmtId="0" fontId="16" fillId="34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/>
      <protection/>
    </xf>
    <xf numFmtId="0" fontId="11" fillId="34" borderId="13" xfId="59" applyFont="1" applyFill="1" applyBorder="1" applyAlignment="1" applyProtection="1">
      <alignment horizontal="centerContinuous" vertical="center" wrapText="1"/>
      <protection/>
    </xf>
    <xf numFmtId="0" fontId="11" fillId="34" borderId="14" xfId="59" applyFont="1" applyFill="1" applyBorder="1" applyAlignment="1" applyProtection="1">
      <alignment horizontal="centerContinuous" vertical="center" wrapText="1"/>
      <protection/>
    </xf>
    <xf numFmtId="0" fontId="11" fillId="34" borderId="13" xfId="59" applyFont="1" applyFill="1" applyBorder="1" applyAlignment="1" applyProtection="1">
      <alignment horizontal="centerContinuous" vertical="center"/>
      <protection/>
    </xf>
    <xf numFmtId="0" fontId="11" fillId="34" borderId="14" xfId="59" applyFont="1" applyFill="1" applyBorder="1" applyAlignment="1" applyProtection="1">
      <alignment horizontal="centerContinuous" vertical="center"/>
      <protection/>
    </xf>
    <xf numFmtId="0" fontId="11" fillId="0" borderId="0" xfId="59" applyFont="1" applyAlignment="1" applyProtection="1">
      <alignment vertical="center" wrapText="1"/>
      <protection/>
    </xf>
    <xf numFmtId="0" fontId="11" fillId="34" borderId="23" xfId="59" applyFont="1" applyFill="1" applyBorder="1" applyAlignment="1" applyProtection="1">
      <alignment horizontal="center" vertical="center"/>
      <protection/>
    </xf>
    <xf numFmtId="0" fontId="11" fillId="34" borderId="22" xfId="59" applyFont="1" applyFill="1" applyBorder="1" applyAlignment="1" applyProtection="1">
      <alignment horizontal="centerContinuous" vertical="center"/>
      <protection/>
    </xf>
    <xf numFmtId="0" fontId="11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left" vertical="center"/>
      <protection/>
    </xf>
    <xf numFmtId="0" fontId="11" fillId="0" borderId="0" xfId="59" applyFont="1" applyFill="1" applyBorder="1" applyAlignment="1" applyProtection="1">
      <alignment horizontal="left" vertical="center"/>
      <protection/>
    </xf>
    <xf numFmtId="0" fontId="11" fillId="0" borderId="0" xfId="59" applyFont="1" applyFill="1" applyBorder="1" applyAlignment="1" applyProtection="1">
      <alignment horizontal="right" vertical="center"/>
      <protection/>
    </xf>
    <xf numFmtId="0" fontId="15" fillId="0" borderId="0" xfId="59" applyFont="1" applyFill="1" applyBorder="1" applyAlignment="1" applyProtection="1">
      <alignment vertical="center"/>
      <protection/>
    </xf>
    <xf numFmtId="0" fontId="11" fillId="0" borderId="0" xfId="59" applyFont="1" applyFill="1" applyBorder="1" applyAlignment="1" applyProtection="1">
      <alignment horizontal="center" vertical="center"/>
      <protection/>
    </xf>
    <xf numFmtId="0" fontId="11" fillId="0" borderId="0" xfId="59" applyFont="1" applyAlignment="1" applyProtection="1">
      <alignment horizontal="center" vertical="center"/>
      <protection/>
    </xf>
    <xf numFmtId="0" fontId="11" fillId="0" borderId="0" xfId="59" applyFont="1" applyAlignment="1" applyProtection="1">
      <alignment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1" fillId="0" borderId="0" xfId="59" applyFont="1" applyAlignment="1" applyProtection="1">
      <alignment horizontal="center"/>
      <protection/>
    </xf>
    <xf numFmtId="0" fontId="11" fillId="0" borderId="0" xfId="59" applyFont="1" applyAlignment="1" applyProtection="1">
      <alignment/>
      <protection/>
    </xf>
    <xf numFmtId="49" fontId="10" fillId="0" borderId="19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left"/>
      <protection/>
    </xf>
    <xf numFmtId="0" fontId="16" fillId="0" borderId="11" xfId="0" applyFont="1" applyFill="1" applyBorder="1" applyAlignment="1" applyProtection="1">
      <alignment/>
      <protection/>
    </xf>
    <xf numFmtId="0" fontId="11" fillId="34" borderId="25" xfId="58" applyFont="1" applyFill="1" applyBorder="1" applyAlignment="1" applyProtection="1">
      <alignment horizontal="center" vertical="center" wrapText="1"/>
      <protection/>
    </xf>
    <xf numFmtId="49" fontId="11" fillId="0" borderId="0" xfId="59" applyNumberFormat="1" applyFont="1" applyBorder="1" applyAlignment="1" applyProtection="1">
      <alignment horizontal="right" vertical="center"/>
      <protection/>
    </xf>
    <xf numFmtId="49" fontId="11" fillId="0" borderId="0" xfId="59" applyNumberFormat="1" applyFont="1" applyBorder="1" applyAlignment="1" applyProtection="1">
      <alignment horizontal="left" vertical="center"/>
      <protection/>
    </xf>
    <xf numFmtId="49" fontId="8" fillId="34" borderId="18" xfId="59" applyNumberFormat="1" applyFont="1" applyFill="1" applyBorder="1" applyAlignment="1" applyProtection="1">
      <alignment horizontal="center" vertical="center"/>
      <protection/>
    </xf>
    <xf numFmtId="49" fontId="9" fillId="0" borderId="19" xfId="59" applyNumberFormat="1" applyFont="1" applyBorder="1" applyAlignment="1" applyProtection="1">
      <alignment horizontal="center" vertical="center"/>
      <protection/>
    </xf>
    <xf numFmtId="0" fontId="11" fillId="34" borderId="16" xfId="58" applyFont="1" applyFill="1" applyBorder="1" applyAlignment="1" applyProtection="1">
      <alignment horizontal="centerContinuous" vertical="center"/>
      <protection/>
    </xf>
    <xf numFmtId="49" fontId="16" fillId="0" borderId="0" xfId="0" applyNumberFormat="1" applyFont="1" applyAlignment="1" applyProtection="1">
      <alignment/>
      <protection/>
    </xf>
    <xf numFmtId="49" fontId="8" fillId="34" borderId="27" xfId="59" applyNumberFormat="1" applyFont="1" applyFill="1" applyBorder="1" applyAlignment="1" applyProtection="1">
      <alignment horizontal="center" vertical="center"/>
      <protection/>
    </xf>
    <xf numFmtId="49" fontId="9" fillId="0" borderId="28" xfId="59" applyNumberFormat="1" applyFont="1" applyBorder="1" applyAlignment="1" applyProtection="1">
      <alignment horizontal="center" vertical="center"/>
      <protection/>
    </xf>
    <xf numFmtId="49" fontId="11" fillId="34" borderId="10" xfId="59" applyNumberFormat="1" applyFont="1" applyFill="1" applyBorder="1" applyAlignment="1" applyProtection="1">
      <alignment horizontal="center" vertical="center"/>
      <protection/>
    </xf>
    <xf numFmtId="49" fontId="11" fillId="34" borderId="12" xfId="59" applyNumberFormat="1" applyFont="1" applyFill="1" applyBorder="1" applyAlignment="1" applyProtection="1">
      <alignment horizontal="center" vertical="center" wrapText="1"/>
      <protection/>
    </xf>
    <xf numFmtId="49" fontId="11" fillId="34" borderId="13" xfId="59" applyNumberFormat="1" applyFont="1" applyFill="1" applyBorder="1" applyAlignment="1" applyProtection="1">
      <alignment horizontal="centerContinuous" vertical="center"/>
      <protection/>
    </xf>
    <xf numFmtId="49" fontId="11" fillId="34" borderId="14" xfId="59" applyNumberFormat="1" applyFont="1" applyFill="1" applyBorder="1" applyAlignment="1" applyProtection="1">
      <alignment horizontal="centerContinuous" vertical="center" wrapText="1"/>
      <protection/>
    </xf>
    <xf numFmtId="49" fontId="11" fillId="34" borderId="15" xfId="59" applyNumberFormat="1" applyFont="1" applyFill="1" applyBorder="1" applyAlignment="1" applyProtection="1">
      <alignment horizontal="centerContinuous" vertical="center"/>
      <protection/>
    </xf>
    <xf numFmtId="49" fontId="11" fillId="34" borderId="17" xfId="59" applyNumberFormat="1" applyFont="1" applyFill="1" applyBorder="1" applyAlignment="1" applyProtection="1">
      <alignment horizontal="centerContinuous" vertical="center"/>
      <protection/>
    </xf>
    <xf numFmtId="0" fontId="3" fillId="0" borderId="17" xfId="59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0" fontId="11" fillId="34" borderId="26" xfId="59" applyFont="1" applyFill="1" applyBorder="1" applyAlignment="1" applyProtection="1">
      <alignment horizontal="centerContinuous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center"/>
      <protection/>
    </xf>
    <xf numFmtId="0" fontId="16" fillId="34" borderId="22" xfId="0" applyFont="1" applyFill="1" applyBorder="1" applyAlignment="1" applyProtection="1">
      <alignment horizontal="centerContinuous" vertical="center"/>
      <protection/>
    </xf>
    <xf numFmtId="0" fontId="16" fillId="34" borderId="22" xfId="0" applyFont="1" applyFill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right" vertical="center"/>
      <protection/>
    </xf>
    <xf numFmtId="49" fontId="10" fillId="0" borderId="19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16" fillId="34" borderId="23" xfId="0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34" borderId="13" xfId="0" applyFont="1" applyFill="1" applyBorder="1" applyAlignment="1" applyProtection="1">
      <alignment horizontal="centerContinuous" vertical="top"/>
      <protection/>
    </xf>
    <xf numFmtId="0" fontId="16" fillId="34" borderId="14" xfId="0" applyFont="1" applyFill="1" applyBorder="1" applyAlignment="1" applyProtection="1">
      <alignment horizontal="centerContinuous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16" fillId="34" borderId="12" xfId="0" applyFont="1" applyFill="1" applyBorder="1" applyAlignment="1" applyProtection="1">
      <alignment horizontal="centerContinuous" vertical="center"/>
      <protection/>
    </xf>
    <xf numFmtId="0" fontId="16" fillId="34" borderId="14" xfId="0" applyFont="1" applyFill="1" applyBorder="1" applyAlignment="1" applyProtection="1">
      <alignment horizontal="centerContinuous" vertical="center"/>
      <protection/>
    </xf>
    <xf numFmtId="0" fontId="16" fillId="34" borderId="21" xfId="0" applyFont="1" applyFill="1" applyBorder="1" applyAlignment="1" applyProtection="1">
      <alignment horizontal="centerContinuous"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34" borderId="11" xfId="0" applyFont="1" applyFill="1" applyBorder="1" applyAlignment="1" applyProtection="1">
      <alignment/>
      <protection/>
    </xf>
    <xf numFmtId="0" fontId="16" fillId="34" borderId="12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Continuous"/>
      <protection/>
    </xf>
    <xf numFmtId="0" fontId="16" fillId="34" borderId="14" xfId="0" applyFont="1" applyFill="1" applyBorder="1" applyAlignment="1" applyProtection="1">
      <alignment horizontal="centerContinuous"/>
      <protection/>
    </xf>
    <xf numFmtId="0" fontId="16" fillId="34" borderId="0" xfId="0" applyFont="1" applyFill="1" applyBorder="1" applyAlignment="1" applyProtection="1">
      <alignment/>
      <protection/>
    </xf>
    <xf numFmtId="0" fontId="16" fillId="34" borderId="16" xfId="0" applyFont="1" applyFill="1" applyBorder="1" applyAlignment="1" applyProtection="1">
      <alignment/>
      <protection/>
    </xf>
    <xf numFmtId="0" fontId="16" fillId="34" borderId="17" xfId="0" applyFont="1" applyFill="1" applyBorder="1" applyAlignment="1" applyProtection="1">
      <alignment/>
      <protection/>
    </xf>
    <xf numFmtId="0" fontId="16" fillId="34" borderId="25" xfId="0" applyFont="1" applyFill="1" applyBorder="1" applyAlignment="1" applyProtection="1">
      <alignment horizontal="centerContinuous" vertical="center"/>
      <protection/>
    </xf>
    <xf numFmtId="0" fontId="16" fillId="34" borderId="26" xfId="0" applyFont="1" applyFill="1" applyBorder="1" applyAlignment="1" applyProtection="1">
      <alignment horizontal="centerContinuous" vertical="center"/>
      <protection/>
    </xf>
    <xf numFmtId="0" fontId="11" fillId="34" borderId="21" xfId="61" applyFont="1" applyFill="1" applyBorder="1" applyAlignment="1" applyProtection="1">
      <alignment horizontal="centerContinuous" vertical="center"/>
      <protection/>
    </xf>
    <xf numFmtId="0" fontId="11" fillId="0" borderId="25" xfId="61" applyFont="1" applyFill="1" applyBorder="1" applyAlignment="1" applyProtection="1">
      <alignment horizontal="left" vertical="center"/>
      <protection/>
    </xf>
    <xf numFmtId="0" fontId="11" fillId="0" borderId="25" xfId="61" applyFont="1" applyFill="1" applyBorder="1" applyAlignment="1" applyProtection="1">
      <alignment vertical="center"/>
      <protection/>
    </xf>
    <xf numFmtId="0" fontId="11" fillId="0" borderId="25" xfId="61" applyFont="1" applyFill="1" applyBorder="1" applyAlignment="1" applyProtection="1">
      <alignment vertical="center" wrapText="1"/>
      <protection/>
    </xf>
    <xf numFmtId="0" fontId="11" fillId="0" borderId="25" xfId="61" applyFont="1" applyFill="1" applyBorder="1" applyAlignment="1" applyProtection="1">
      <alignment horizontal="left" vertical="center" wrapText="1"/>
      <protection/>
    </xf>
    <xf numFmtId="0" fontId="15" fillId="0" borderId="25" xfId="61" applyFont="1" applyFill="1" applyBorder="1" applyAlignment="1" applyProtection="1">
      <alignment vertical="center"/>
      <protection/>
    </xf>
    <xf numFmtId="0" fontId="13" fillId="0" borderId="0" xfId="61" applyFont="1" applyFill="1" applyBorder="1" applyAlignment="1" applyProtection="1">
      <alignment horizontal="right" vertical="center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20" fillId="0" borderId="0" xfId="61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NumberFormat="1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16" fillId="0" borderId="17" xfId="58" applyFont="1" applyBorder="1" applyAlignment="1">
      <alignment horizontal="left" vertical="center"/>
      <protection/>
    </xf>
    <xf numFmtId="0" fontId="16" fillId="0" borderId="22" xfId="58" applyFont="1" applyBorder="1" applyAlignment="1">
      <alignment horizontal="left" vertical="center"/>
      <protection/>
    </xf>
    <xf numFmtId="0" fontId="16" fillId="0" borderId="0" xfId="58" applyFont="1">
      <alignment/>
      <protection/>
    </xf>
    <xf numFmtId="0" fontId="16" fillId="0" borderId="22" xfId="58" applyFont="1" applyBorder="1" applyAlignment="1">
      <alignment horizontal="left" vertical="center" wrapText="1"/>
      <protection/>
    </xf>
    <xf numFmtId="0" fontId="21" fillId="0" borderId="24" xfId="58" applyFont="1" applyBorder="1" applyAlignment="1">
      <alignment vertical="center"/>
      <protection/>
    </xf>
    <xf numFmtId="0" fontId="16" fillId="0" borderId="0" xfId="67" applyFont="1" applyBorder="1" applyAlignment="1">
      <alignment horizontal="center"/>
      <protection/>
    </xf>
    <xf numFmtId="0" fontId="16" fillId="0" borderId="0" xfId="67" applyFont="1" applyAlignment="1">
      <alignment horizontal="center"/>
      <protection/>
    </xf>
    <xf numFmtId="0" fontId="16" fillId="0" borderId="0" xfId="67" applyFont="1">
      <alignment/>
      <protection/>
    </xf>
    <xf numFmtId="0" fontId="16" fillId="0" borderId="0" xfId="67" applyFont="1" applyAlignment="1">
      <alignment horizontal="righ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4" fillId="34" borderId="27" xfId="67" applyFont="1" applyFill="1" applyBorder="1" applyAlignment="1">
      <alignment horizontal="center" vertical="center"/>
      <protection/>
    </xf>
    <xf numFmtId="0" fontId="10" fillId="0" borderId="28" xfId="67" applyFont="1" applyBorder="1" applyAlignment="1">
      <alignment horizontal="center" vertical="center"/>
      <protection/>
    </xf>
    <xf numFmtId="0" fontId="10" fillId="0" borderId="29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center"/>
      <protection/>
    </xf>
    <xf numFmtId="0" fontId="21" fillId="0" borderId="15" xfId="67" applyFont="1" applyBorder="1" applyAlignment="1">
      <alignment vertical="center"/>
      <protection/>
    </xf>
    <xf numFmtId="0" fontId="16" fillId="35" borderId="25" xfId="67" applyFont="1" applyFill="1" applyBorder="1" applyAlignment="1">
      <alignment horizontal="center" vertical="center"/>
      <protection/>
    </xf>
    <xf numFmtId="0" fontId="16" fillId="35" borderId="26" xfId="67" applyFont="1" applyFill="1" applyBorder="1" applyAlignment="1">
      <alignment horizontal="center" vertical="center"/>
      <protection/>
    </xf>
    <xf numFmtId="0" fontId="16" fillId="35" borderId="25" xfId="67" applyFont="1" applyFill="1" applyBorder="1" applyAlignment="1">
      <alignment horizontal="centerContinuous" vertical="center"/>
      <protection/>
    </xf>
    <xf numFmtId="49" fontId="16" fillId="0" borderId="10" xfId="67" applyNumberFormat="1" applyFont="1" applyBorder="1" applyAlignment="1">
      <alignment horizontal="center" vertical="center"/>
      <protection/>
    </xf>
    <xf numFmtId="49" fontId="16" fillId="0" borderId="12" xfId="67" applyNumberFormat="1" applyFont="1" applyBorder="1" applyAlignment="1">
      <alignment horizontal="center" vertical="center"/>
      <protection/>
    </xf>
    <xf numFmtId="49" fontId="16" fillId="0" borderId="11" xfId="67" applyNumberFormat="1" applyFont="1" applyBorder="1" applyAlignment="1">
      <alignment horizontal="center" vertical="center"/>
      <protection/>
    </xf>
    <xf numFmtId="0" fontId="16" fillId="0" borderId="20" xfId="67" applyFont="1" applyBorder="1" applyAlignment="1">
      <alignment vertical="center"/>
      <protection/>
    </xf>
    <xf numFmtId="0" fontId="16" fillId="0" borderId="11" xfId="67" applyFont="1" applyBorder="1" applyAlignment="1">
      <alignment vertical="center"/>
      <protection/>
    </xf>
    <xf numFmtId="0" fontId="16" fillId="0" borderId="12" xfId="67" applyFont="1" applyBorder="1" applyAlignment="1">
      <alignment vertical="center"/>
      <protection/>
    </xf>
    <xf numFmtId="49" fontId="16" fillId="0" borderId="21" xfId="67" applyNumberFormat="1" applyFont="1" applyBorder="1" applyAlignment="1">
      <alignment horizontal="center" vertical="center"/>
      <protection/>
    </xf>
    <xf numFmtId="0" fontId="16" fillId="0" borderId="14" xfId="67" applyFont="1" applyBorder="1" applyAlignment="1">
      <alignment vertical="center"/>
      <protection/>
    </xf>
    <xf numFmtId="49" fontId="16" fillId="0" borderId="15" xfId="67" applyNumberFormat="1" applyFont="1" applyBorder="1" applyAlignment="1">
      <alignment horizontal="center" vertical="center"/>
      <protection/>
    </xf>
    <xf numFmtId="49" fontId="16" fillId="0" borderId="17" xfId="67" applyNumberFormat="1" applyFont="1" applyBorder="1" applyAlignment="1">
      <alignment horizontal="center" vertical="center"/>
      <protection/>
    </xf>
    <xf numFmtId="49" fontId="16" fillId="0" borderId="16" xfId="67" applyNumberFormat="1" applyFont="1" applyBorder="1" applyAlignment="1">
      <alignment horizontal="center" vertical="center"/>
      <protection/>
    </xf>
    <xf numFmtId="0" fontId="16" fillId="0" borderId="23" xfId="67" applyFont="1" applyBorder="1" applyAlignment="1">
      <alignment vertical="center"/>
      <protection/>
    </xf>
    <xf numFmtId="0" fontId="16" fillId="0" borderId="16" xfId="67" applyFont="1" applyBorder="1" applyAlignment="1">
      <alignment vertical="center"/>
      <protection/>
    </xf>
    <xf numFmtId="0" fontId="16" fillId="0" borderId="17" xfId="67" applyFont="1" applyBorder="1" applyAlignment="1">
      <alignment vertical="center"/>
      <protection/>
    </xf>
    <xf numFmtId="0" fontId="16" fillId="0" borderId="17" xfId="67" applyFont="1" applyBorder="1">
      <alignment/>
      <protection/>
    </xf>
    <xf numFmtId="0" fontId="16" fillId="0" borderId="12" xfId="67" applyFont="1" applyBorder="1">
      <alignment/>
      <protection/>
    </xf>
    <xf numFmtId="0" fontId="16" fillId="0" borderId="14" xfId="67" applyFont="1" applyBorder="1">
      <alignment/>
      <protection/>
    </xf>
    <xf numFmtId="49" fontId="16" fillId="0" borderId="15" xfId="67" applyNumberFormat="1" applyFont="1" applyBorder="1" applyAlignment="1">
      <alignment horizontal="center"/>
      <protection/>
    </xf>
    <xf numFmtId="49" fontId="16" fillId="0" borderId="17" xfId="67" applyNumberFormat="1" applyFont="1" applyBorder="1" applyAlignment="1">
      <alignment horizontal="center"/>
      <protection/>
    </xf>
    <xf numFmtId="49" fontId="16" fillId="0" borderId="10" xfId="67" applyNumberFormat="1" applyFont="1" applyBorder="1" applyAlignment="1">
      <alignment horizontal="center"/>
      <protection/>
    </xf>
    <xf numFmtId="49" fontId="16" fillId="0" borderId="12" xfId="67" applyNumberFormat="1" applyFont="1" applyBorder="1" applyAlignment="1">
      <alignment horizontal="center"/>
      <protection/>
    </xf>
    <xf numFmtId="0" fontId="16" fillId="0" borderId="0" xfId="67" applyFont="1" applyBorder="1">
      <alignment/>
      <protection/>
    </xf>
    <xf numFmtId="0" fontId="0" fillId="0" borderId="0" xfId="67" applyFont="1" applyBorder="1">
      <alignment/>
      <protection/>
    </xf>
    <xf numFmtId="0" fontId="0" fillId="0" borderId="13" xfId="67" applyFont="1" applyBorder="1">
      <alignment/>
      <protection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 horizontal="center"/>
    </xf>
    <xf numFmtId="3" fontId="33" fillId="36" borderId="23" xfId="61" applyNumberFormat="1" applyFont="1" applyFill="1" applyBorder="1" applyAlignment="1" applyProtection="1">
      <alignment horizontal="right" vertical="center" shrinkToFit="1"/>
      <protection locked="0"/>
    </xf>
    <xf numFmtId="0" fontId="11" fillId="34" borderId="17" xfId="61" applyFont="1" applyFill="1" applyBorder="1" applyAlignment="1" applyProtection="1">
      <alignment horizontal="centerContinuous" vertical="center" shrinkToFit="1"/>
      <protection/>
    </xf>
    <xf numFmtId="3" fontId="36" fillId="36" borderId="23" xfId="61" applyNumberFormat="1" applyFont="1" applyFill="1" applyBorder="1" applyAlignment="1" applyProtection="1">
      <alignment horizontal="right" vertical="center" shrinkToFit="1"/>
      <protection locked="0"/>
    </xf>
    <xf numFmtId="0" fontId="11" fillId="37" borderId="17" xfId="61" applyFont="1" applyFill="1" applyBorder="1" applyAlignment="1" applyProtection="1">
      <alignment vertical="center" shrinkToFit="1"/>
      <protection/>
    </xf>
    <xf numFmtId="0" fontId="11" fillId="37" borderId="25" xfId="61" applyFont="1" applyFill="1" applyBorder="1" applyAlignment="1" applyProtection="1">
      <alignment vertical="center" shrinkToFit="1"/>
      <protection/>
    </xf>
    <xf numFmtId="0" fontId="11" fillId="37" borderId="25" xfId="61" applyFont="1" applyFill="1" applyBorder="1" applyAlignment="1" applyProtection="1">
      <alignment horizontal="centerContinuous" vertical="center" shrinkToFit="1"/>
      <protection/>
    </xf>
    <xf numFmtId="0" fontId="11" fillId="34" borderId="25" xfId="61" applyFont="1" applyFill="1" applyBorder="1" applyAlignment="1" applyProtection="1">
      <alignment vertical="center" shrinkToFit="1"/>
      <protection/>
    </xf>
    <xf numFmtId="0" fontId="11" fillId="34" borderId="24" xfId="61" applyFont="1" applyFill="1" applyBorder="1" applyAlignment="1" applyProtection="1">
      <alignment vertical="center" shrinkToFit="1"/>
      <protection/>
    </xf>
    <xf numFmtId="0" fontId="11" fillId="34" borderId="15" xfId="61" applyFont="1" applyFill="1" applyBorder="1" applyAlignment="1" applyProtection="1">
      <alignment vertical="center" shrinkToFit="1"/>
      <protection/>
    </xf>
    <xf numFmtId="0" fontId="14" fillId="34" borderId="16" xfId="61" applyFont="1" applyFill="1" applyBorder="1" applyAlignment="1" applyProtection="1">
      <alignment vertical="center" shrinkToFit="1"/>
      <protection/>
    </xf>
    <xf numFmtId="0" fontId="14" fillId="34" borderId="17" xfId="61" applyFont="1" applyFill="1" applyBorder="1" applyAlignment="1" applyProtection="1">
      <alignment vertical="center" shrinkToFit="1"/>
      <protection/>
    </xf>
    <xf numFmtId="0" fontId="11" fillId="34" borderId="25" xfId="61" applyFont="1" applyFill="1" applyBorder="1" applyAlignment="1" applyProtection="1">
      <alignment vertical="center" shrinkToFit="1"/>
      <protection/>
    </xf>
    <xf numFmtId="0" fontId="14" fillId="34" borderId="22" xfId="61" applyFont="1" applyFill="1" applyBorder="1" applyAlignment="1" applyProtection="1">
      <alignment vertical="center" shrinkToFit="1"/>
      <protection/>
    </xf>
    <xf numFmtId="3" fontId="33" fillId="36" borderId="25" xfId="61" applyNumberFormat="1" applyFont="1" applyFill="1" applyBorder="1" applyAlignment="1" applyProtection="1">
      <alignment horizontal="right" vertical="center" shrinkToFit="1"/>
      <protection locked="0"/>
    </xf>
    <xf numFmtId="0" fontId="16" fillId="34" borderId="25" xfId="0" applyFont="1" applyFill="1" applyBorder="1" applyAlignment="1" applyProtection="1">
      <alignment shrinkToFit="1"/>
      <protection/>
    </xf>
    <xf numFmtId="0" fontId="16" fillId="34" borderId="24" xfId="0" applyFont="1" applyFill="1" applyBorder="1" applyAlignment="1" applyProtection="1">
      <alignment shrinkToFit="1"/>
      <protection/>
    </xf>
    <xf numFmtId="0" fontId="16" fillId="34" borderId="26" xfId="0" applyFont="1" applyFill="1" applyBorder="1" applyAlignment="1" applyProtection="1">
      <alignment shrinkToFit="1"/>
      <protection/>
    </xf>
    <xf numFmtId="0" fontId="16" fillId="34" borderId="22" xfId="0" applyFont="1" applyFill="1" applyBorder="1" applyAlignment="1" applyProtection="1">
      <alignment shrinkToFit="1"/>
      <protection/>
    </xf>
    <xf numFmtId="168" fontId="35" fillId="36" borderId="25" xfId="61" applyNumberFormat="1" applyFont="1" applyFill="1" applyBorder="1" applyAlignment="1" applyProtection="1">
      <alignment horizontal="right" vertical="center" shrinkToFit="1"/>
      <protection locked="0"/>
    </xf>
    <xf numFmtId="169" fontId="35" fillId="36" borderId="25" xfId="61" applyNumberFormat="1" applyFont="1" applyFill="1" applyBorder="1" applyAlignment="1" applyProtection="1">
      <alignment horizontal="right" vertical="center" shrinkToFit="1"/>
      <protection locked="0"/>
    </xf>
    <xf numFmtId="0" fontId="11" fillId="34" borderId="25" xfId="58" applyFont="1" applyFill="1" applyBorder="1" applyAlignment="1" applyProtection="1">
      <alignment shrinkToFit="1"/>
      <protection/>
    </xf>
    <xf numFmtId="168" fontId="37" fillId="36" borderId="25" xfId="61" applyNumberFormat="1" applyFont="1" applyFill="1" applyBorder="1" applyAlignment="1" applyProtection="1">
      <alignment horizontal="right" vertical="center" shrinkToFit="1"/>
      <protection locked="0"/>
    </xf>
    <xf numFmtId="0" fontId="11" fillId="34" borderId="25" xfId="58" applyFont="1" applyFill="1" applyBorder="1" applyAlignment="1" applyProtection="1">
      <alignment vertical="center" shrinkToFit="1"/>
      <protection/>
    </xf>
    <xf numFmtId="0" fontId="11" fillId="34" borderId="25" xfId="58" applyFont="1" applyFill="1" applyBorder="1" applyAlignment="1" applyProtection="1">
      <alignment horizontal="left" vertical="center" shrinkToFit="1"/>
      <protection/>
    </xf>
    <xf numFmtId="0" fontId="11" fillId="34" borderId="25" xfId="58" applyFont="1" applyFill="1" applyBorder="1" applyAlignment="1" applyProtection="1">
      <alignment shrinkToFit="1"/>
      <protection/>
    </xf>
    <xf numFmtId="0" fontId="16" fillId="34" borderId="25" xfId="0" applyFont="1" applyFill="1" applyBorder="1" applyAlignment="1" applyProtection="1">
      <alignment shrinkToFit="1"/>
      <protection/>
    </xf>
    <xf numFmtId="0" fontId="16" fillId="0" borderId="25" xfId="0" applyFont="1" applyFill="1" applyBorder="1" applyAlignment="1" applyProtection="1">
      <alignment shrinkToFit="1"/>
      <protection/>
    </xf>
    <xf numFmtId="0" fontId="11" fillId="34" borderId="23" xfId="58" applyFont="1" applyFill="1" applyBorder="1" applyAlignment="1" applyProtection="1">
      <alignment vertical="center" shrinkToFit="1"/>
      <protection/>
    </xf>
    <xf numFmtId="0" fontId="11" fillId="34" borderId="25" xfId="58" applyFont="1" applyFill="1" applyBorder="1" applyAlignment="1" applyProtection="1">
      <alignment vertical="center" shrinkToFit="1"/>
      <protection/>
    </xf>
    <xf numFmtId="0" fontId="11" fillId="34" borderId="17" xfId="58" applyFont="1" applyFill="1" applyBorder="1" applyAlignment="1" applyProtection="1">
      <alignment vertical="center" shrinkToFit="1"/>
      <protection/>
    </xf>
    <xf numFmtId="0" fontId="11" fillId="34" borderId="16" xfId="58" applyFont="1" applyFill="1" applyBorder="1" applyAlignment="1" applyProtection="1">
      <alignment vertical="center" shrinkToFit="1"/>
      <protection/>
    </xf>
    <xf numFmtId="3" fontId="33" fillId="36" borderId="22" xfId="0" applyNumberFormat="1" applyFont="1" applyFill="1" applyBorder="1" applyAlignment="1" applyProtection="1">
      <alignment horizontal="right" vertical="center" shrinkToFit="1"/>
      <protection locked="0"/>
    </xf>
    <xf numFmtId="0" fontId="11" fillId="34" borderId="25" xfId="59" applyFont="1" applyFill="1" applyBorder="1" applyAlignment="1" applyProtection="1">
      <alignment vertical="center" shrinkToFit="1"/>
      <protection/>
    </xf>
    <xf numFmtId="4" fontId="33" fillId="36" borderId="25" xfId="61" applyNumberFormat="1" applyFont="1" applyFill="1" applyBorder="1" applyAlignment="1" applyProtection="1">
      <alignment horizontal="right" vertical="center" shrinkToFit="1"/>
      <protection locked="0"/>
    </xf>
    <xf numFmtId="0" fontId="11" fillId="34" borderId="25" xfId="58" applyFont="1" applyFill="1" applyBorder="1" applyAlignment="1" applyProtection="1">
      <alignment horizontal="center" vertical="center" shrinkToFit="1"/>
      <protection/>
    </xf>
    <xf numFmtId="0" fontId="11" fillId="34" borderId="24" xfId="59" applyFont="1" applyFill="1" applyBorder="1" applyAlignment="1" applyProtection="1">
      <alignment vertical="center" shrinkToFit="1"/>
      <protection/>
    </xf>
    <xf numFmtId="0" fontId="11" fillId="34" borderId="26" xfId="59" applyFont="1" applyFill="1" applyBorder="1" applyAlignment="1" applyProtection="1">
      <alignment vertical="center" shrinkToFit="1"/>
      <protection/>
    </xf>
    <xf numFmtId="0" fontId="11" fillId="34" borderId="22" xfId="59" applyFont="1" applyFill="1" applyBorder="1" applyAlignment="1" applyProtection="1">
      <alignment vertical="center" shrinkToFit="1"/>
      <protection/>
    </xf>
    <xf numFmtId="168" fontId="33" fillId="36" borderId="25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5" xfId="0" applyNumberFormat="1" applyFont="1" applyFill="1" applyBorder="1" applyAlignment="1" applyProtection="1">
      <alignment horizontal="right" vertical="center" shrinkToFit="1"/>
      <protection locked="0"/>
    </xf>
    <xf numFmtId="0" fontId="16" fillId="34" borderId="17" xfId="0" applyFont="1" applyFill="1" applyBorder="1" applyAlignment="1" applyProtection="1">
      <alignment vertical="center" shrinkToFit="1"/>
      <protection/>
    </xf>
    <xf numFmtId="0" fontId="11" fillId="34" borderId="25" xfId="61" applyFont="1" applyFill="1" applyBorder="1" applyAlignment="1" applyProtection="1">
      <alignment horizontal="centerContinuous" vertical="center" shrinkToFit="1"/>
      <protection/>
    </xf>
    <xf numFmtId="0" fontId="11" fillId="34" borderId="24" xfId="61" applyFont="1" applyFill="1" applyBorder="1" applyAlignment="1" applyProtection="1">
      <alignment horizontal="centerContinuous" vertical="center" shrinkToFit="1"/>
      <protection/>
    </xf>
    <xf numFmtId="0" fontId="11" fillId="34" borderId="26" xfId="61" applyFont="1" applyFill="1" applyBorder="1" applyAlignment="1" applyProtection="1">
      <alignment horizontal="centerContinuous" vertical="center" shrinkToFit="1"/>
      <protection/>
    </xf>
    <xf numFmtId="0" fontId="11" fillId="34" borderId="22" xfId="61" applyFont="1" applyFill="1" applyBorder="1" applyAlignment="1" applyProtection="1">
      <alignment horizontal="centerContinuous" vertical="center" shrinkToFit="1"/>
      <protection/>
    </xf>
    <xf numFmtId="49" fontId="16" fillId="0" borderId="13" xfId="67" applyNumberFormat="1" applyFont="1" applyBorder="1" applyAlignment="1">
      <alignment horizontal="center" vertical="center" shrinkToFit="1"/>
      <protection/>
    </xf>
    <xf numFmtId="49" fontId="16" fillId="0" borderId="21" xfId="67" applyNumberFormat="1" applyFont="1" applyBorder="1" applyAlignment="1">
      <alignment horizontal="center" vertical="center" shrinkToFit="1"/>
      <protection/>
    </xf>
    <xf numFmtId="49" fontId="16" fillId="0" borderId="25" xfId="67" applyNumberFormat="1" applyFont="1" applyBorder="1" applyAlignment="1">
      <alignment horizontal="center" vertical="center" shrinkToFit="1"/>
      <protection/>
    </xf>
    <xf numFmtId="49" fontId="38" fillId="36" borderId="25" xfId="67" applyNumberFormat="1" applyFont="1" applyFill="1" applyBorder="1" applyAlignment="1" applyProtection="1">
      <alignment horizontal="center" vertical="center" shrinkToFit="1"/>
      <protection locked="0"/>
    </xf>
    <xf numFmtId="49" fontId="16" fillId="0" borderId="14" xfId="67" applyNumberFormat="1" applyFont="1" applyBorder="1" applyAlignment="1">
      <alignment horizontal="center" vertical="center" shrinkToFit="1"/>
      <protection/>
    </xf>
    <xf numFmtId="49" fontId="38" fillId="36" borderId="21" xfId="67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67" applyFont="1" applyBorder="1" applyAlignment="1">
      <alignment vertical="center" shrinkToFit="1"/>
      <protection/>
    </xf>
    <xf numFmtId="49" fontId="16" fillId="0" borderId="16" xfId="67" applyNumberFormat="1" applyFont="1" applyBorder="1" applyAlignment="1">
      <alignment horizontal="center" vertical="center" shrinkToFit="1"/>
      <protection/>
    </xf>
    <xf numFmtId="49" fontId="16" fillId="0" borderId="15" xfId="67" applyNumberFormat="1" applyFont="1" applyBorder="1" applyAlignment="1">
      <alignment horizontal="center" vertical="center" shrinkToFit="1"/>
      <protection/>
    </xf>
    <xf numFmtId="49" fontId="16" fillId="0" borderId="17" xfId="67" applyNumberFormat="1" applyFont="1" applyBorder="1" applyAlignment="1">
      <alignment horizontal="center" vertical="center" shrinkToFit="1"/>
      <protection/>
    </xf>
    <xf numFmtId="0" fontId="16" fillId="0" borderId="23" xfId="67" applyFont="1" applyBorder="1" applyAlignment="1">
      <alignment vertical="center" shrinkToFit="1"/>
      <protection/>
    </xf>
    <xf numFmtId="0" fontId="16" fillId="0" borderId="16" xfId="67" applyFont="1" applyBorder="1" applyAlignment="1">
      <alignment vertical="center" shrinkToFit="1"/>
      <protection/>
    </xf>
    <xf numFmtId="49" fontId="16" fillId="0" borderId="11" xfId="67" applyNumberFormat="1" applyFont="1" applyBorder="1" applyAlignment="1">
      <alignment horizontal="center" vertical="center" shrinkToFit="1"/>
      <protection/>
    </xf>
    <xf numFmtId="49" fontId="16" fillId="0" borderId="10" xfId="67" applyNumberFormat="1" applyFont="1" applyBorder="1" applyAlignment="1">
      <alignment horizontal="center" vertical="center" shrinkToFit="1"/>
      <protection/>
    </xf>
    <xf numFmtId="49" fontId="16" fillId="0" borderId="12" xfId="67" applyNumberFormat="1" applyFont="1" applyBorder="1" applyAlignment="1">
      <alignment horizontal="center" vertical="center" shrinkToFit="1"/>
      <protection/>
    </xf>
    <xf numFmtId="0" fontId="16" fillId="0" borderId="20" xfId="67" applyFont="1" applyBorder="1" applyAlignment="1">
      <alignment vertical="center" shrinkToFit="1"/>
      <protection/>
    </xf>
    <xf numFmtId="0" fontId="16" fillId="0" borderId="11" xfId="67" applyFont="1" applyBorder="1" applyAlignment="1">
      <alignment vertical="center" shrinkToFit="1"/>
      <protection/>
    </xf>
    <xf numFmtId="0" fontId="16" fillId="0" borderId="23" xfId="67" applyFont="1" applyBorder="1" applyAlignment="1">
      <alignment shrinkToFit="1"/>
      <protection/>
    </xf>
    <xf numFmtId="0" fontId="16" fillId="0" borderId="16" xfId="67" applyFont="1" applyBorder="1" applyAlignment="1">
      <alignment shrinkToFit="1"/>
      <protection/>
    </xf>
    <xf numFmtId="0" fontId="16" fillId="0" borderId="20" xfId="67" applyFont="1" applyBorder="1" applyAlignment="1">
      <alignment shrinkToFit="1"/>
      <protection/>
    </xf>
    <xf numFmtId="0" fontId="16" fillId="0" borderId="11" xfId="67" applyFont="1" applyBorder="1" applyAlignment="1">
      <alignment shrinkToFit="1"/>
      <protection/>
    </xf>
    <xf numFmtId="0" fontId="33" fillId="0" borderId="10" xfId="65" applyBorder="1" applyAlignment="1">
      <alignment horizontal="left"/>
      <protection/>
    </xf>
    <xf numFmtId="0" fontId="33" fillId="0" borderId="11" xfId="65" applyBorder="1" applyAlignment="1">
      <alignment horizontal="left"/>
      <protection/>
    </xf>
    <xf numFmtId="0" fontId="33" fillId="0" borderId="0" xfId="65">
      <alignment/>
      <protection/>
    </xf>
    <xf numFmtId="0" fontId="33" fillId="0" borderId="13" xfId="65" applyBorder="1" applyAlignment="1">
      <alignment horizontal="left"/>
      <protection/>
    </xf>
    <xf numFmtId="0" fontId="33" fillId="0" borderId="0" xfId="65" applyBorder="1" applyAlignment="1">
      <alignment horizontal="left"/>
      <protection/>
    </xf>
    <xf numFmtId="0" fontId="33" fillId="0" borderId="15" xfId="65" applyBorder="1" applyAlignment="1">
      <alignment horizontal="left"/>
      <protection/>
    </xf>
    <xf numFmtId="0" fontId="33" fillId="0" borderId="16" xfId="65" applyBorder="1" applyAlignment="1">
      <alignment horizontal="left"/>
      <protection/>
    </xf>
    <xf numFmtId="0" fontId="33" fillId="0" borderId="0" xfId="63">
      <alignment/>
      <protection/>
    </xf>
    <xf numFmtId="0" fontId="39" fillId="0" borderId="11" xfId="63" applyFont="1" applyBorder="1" applyAlignment="1">
      <alignment horizontal="center" vertical="center" wrapText="1"/>
      <protection/>
    </xf>
    <xf numFmtId="0" fontId="34" fillId="0" borderId="0" xfId="63" applyFont="1" applyBorder="1" applyAlignment="1">
      <alignment horizontal="left" vertical="top" wrapText="1"/>
      <protection/>
    </xf>
    <xf numFmtId="0" fontId="34" fillId="0" borderId="13" xfId="63" applyFont="1" applyBorder="1" applyAlignment="1">
      <alignment horizontal="left" vertical="top" wrapText="1"/>
      <protection/>
    </xf>
    <xf numFmtId="0" fontId="33" fillId="0" borderId="26" xfId="63" applyBorder="1">
      <alignment/>
      <protection/>
    </xf>
    <xf numFmtId="0" fontId="38" fillId="0" borderId="26" xfId="63" applyFont="1" applyBorder="1" applyAlignment="1">
      <alignment horizontal="center" vertical="center"/>
      <protection/>
    </xf>
    <xf numFmtId="0" fontId="33" fillId="0" borderId="26" xfId="63" applyBorder="1" applyAlignment="1">
      <alignment horizontal="left"/>
      <protection/>
    </xf>
    <xf numFmtId="0" fontId="34" fillId="0" borderId="26" xfId="63" applyFont="1" applyBorder="1" applyAlignment="1">
      <alignment horizontal="left" vertical="top" wrapText="1"/>
      <protection/>
    </xf>
    <xf numFmtId="0" fontId="34" fillId="0" borderId="16" xfId="63" applyFont="1" applyBorder="1" applyAlignment="1">
      <alignment horizontal="left" vertical="top" wrapText="1"/>
      <protection/>
    </xf>
    <xf numFmtId="0" fontId="11" fillId="0" borderId="16" xfId="61" applyFont="1" applyBorder="1" applyAlignment="1">
      <alignment/>
      <protection/>
    </xf>
    <xf numFmtId="0" fontId="11" fillId="0" borderId="16" xfId="61" applyFont="1" applyBorder="1" applyAlignment="1">
      <alignment horizontal="left"/>
      <protection/>
    </xf>
    <xf numFmtId="0" fontId="11" fillId="0" borderId="24" xfId="61" applyFont="1" applyBorder="1" applyAlignment="1">
      <alignment/>
      <protection/>
    </xf>
    <xf numFmtId="0" fontId="11" fillId="0" borderId="22" xfId="61" applyFont="1" applyBorder="1" applyAlignment="1">
      <alignment/>
      <protection/>
    </xf>
    <xf numFmtId="0" fontId="21" fillId="0" borderId="16" xfId="61" applyFont="1" applyBorder="1" applyAlignment="1">
      <alignment/>
      <protection/>
    </xf>
    <xf numFmtId="0" fontId="16" fillId="0" borderId="16" xfId="61" applyFont="1" applyBorder="1" applyAlignment="1">
      <alignment/>
      <protection/>
    </xf>
    <xf numFmtId="0" fontId="16" fillId="0" borderId="25" xfId="61" applyFont="1" applyFill="1" applyBorder="1" applyAlignment="1">
      <alignment/>
      <protection/>
    </xf>
    <xf numFmtId="1" fontId="16" fillId="0" borderId="23" xfId="61" applyNumberFormat="1" applyFont="1" applyBorder="1" applyAlignment="1">
      <alignment horizontal="right"/>
      <protection/>
    </xf>
    <xf numFmtId="1" fontId="16" fillId="0" borderId="17" xfId="61" applyNumberFormat="1" applyFont="1" applyBorder="1" applyAlignment="1">
      <alignment horizontal="right"/>
      <protection/>
    </xf>
    <xf numFmtId="0" fontId="17" fillId="0" borderId="16" xfId="61" applyFont="1" applyBorder="1" applyAlignment="1">
      <alignment/>
      <protection/>
    </xf>
    <xf numFmtId="0" fontId="11" fillId="0" borderId="16" xfId="61" applyFont="1" applyBorder="1" applyAlignment="1">
      <alignment horizontal="centerContinuous"/>
      <protection/>
    </xf>
    <xf numFmtId="0" fontId="55" fillId="0" borderId="16" xfId="61" applyFont="1" applyBorder="1" applyAlignment="1">
      <alignment/>
      <protection/>
    </xf>
    <xf numFmtId="0" fontId="15" fillId="0" borderId="16" xfId="61" applyFont="1" applyBorder="1" applyAlignment="1">
      <alignment vertical="center"/>
      <protection/>
    </xf>
    <xf numFmtId="0" fontId="11" fillId="0" borderId="16" xfId="61" applyFont="1" applyBorder="1" applyAlignment="1">
      <alignment vertical="center"/>
      <protection/>
    </xf>
    <xf numFmtId="0" fontId="11" fillId="0" borderId="25" xfId="61" applyFont="1" applyBorder="1" applyAlignment="1">
      <alignment/>
      <protection/>
    </xf>
    <xf numFmtId="0" fontId="16" fillId="0" borderId="22" xfId="61" applyFont="1" applyBorder="1" applyAlignment="1">
      <alignment vertical="center"/>
      <protection/>
    </xf>
    <xf numFmtId="0" fontId="55" fillId="0" borderId="16" xfId="61" applyFont="1" applyBorder="1" applyAlignment="1">
      <alignment vertical="center"/>
      <protection/>
    </xf>
    <xf numFmtId="0" fontId="15" fillId="0" borderId="16" xfId="61" applyFont="1" applyBorder="1" applyAlignment="1">
      <alignment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Continuous" vertical="center"/>
      <protection/>
    </xf>
    <xf numFmtId="0" fontId="7" fillId="0" borderId="26" xfId="61" applyFont="1" applyBorder="1" applyAlignment="1">
      <alignment vertical="center"/>
      <protection/>
    </xf>
    <xf numFmtId="0" fontId="15" fillId="0" borderId="26" xfId="61" applyFont="1" applyBorder="1" applyAlignment="1">
      <alignment vertical="center"/>
      <protection/>
    </xf>
    <xf numFmtId="0" fontId="11" fillId="0" borderId="25" xfId="61" applyFont="1" applyBorder="1" applyAlignment="1">
      <alignment vertical="center"/>
      <protection/>
    </xf>
    <xf numFmtId="0" fontId="11" fillId="0" borderId="25" xfId="61" applyFont="1" applyBorder="1" applyAlignment="1">
      <alignment horizontal="left" vertical="center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1" fillId="0" borderId="26" xfId="61" applyFont="1" applyBorder="1" applyAlignment="1">
      <alignment vertical="center"/>
      <protection/>
    </xf>
    <xf numFmtId="0" fontId="11" fillId="0" borderId="26" xfId="61" applyFont="1" applyBorder="1" applyAlignment="1">
      <alignment horizontal="left" vertical="center"/>
      <protection/>
    </xf>
    <xf numFmtId="0" fontId="11" fillId="0" borderId="24" xfId="61" applyFont="1" applyBorder="1" applyAlignment="1">
      <alignment vertical="center"/>
      <protection/>
    </xf>
    <xf numFmtId="0" fontId="11" fillId="0" borderId="22" xfId="61" applyFont="1" applyBorder="1" applyAlignment="1">
      <alignment vertical="center"/>
      <protection/>
    </xf>
    <xf numFmtId="0" fontId="15" fillId="0" borderId="24" xfId="61" applyFont="1" applyBorder="1" applyAlignment="1">
      <alignment vertical="center"/>
      <protection/>
    </xf>
    <xf numFmtId="0" fontId="15" fillId="0" borderId="22" xfId="61" applyFont="1" applyBorder="1" applyAlignment="1">
      <alignment vertical="center"/>
      <protection/>
    </xf>
    <xf numFmtId="0" fontId="15" fillId="0" borderId="26" xfId="61" applyFont="1" applyBorder="1" applyAlignment="1">
      <alignment/>
      <protection/>
    </xf>
    <xf numFmtId="0" fontId="15" fillId="0" borderId="25" xfId="61" applyFont="1" applyBorder="1" applyAlignment="1">
      <alignment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16" fillId="0" borderId="23" xfId="69" applyFont="1" applyBorder="1" applyAlignment="1">
      <alignment horizontal="center"/>
      <protection/>
    </xf>
    <xf numFmtId="0" fontId="16" fillId="0" borderId="17" xfId="69" applyFont="1" applyBorder="1" applyAlignment="1">
      <alignment horizontal="center"/>
      <protection/>
    </xf>
    <xf numFmtId="0" fontId="16" fillId="0" borderId="25" xfId="69" applyFont="1" applyBorder="1" applyAlignment="1">
      <alignment/>
      <protection/>
    </xf>
    <xf numFmtId="0" fontId="16" fillId="0" borderId="25" xfId="69" applyFont="1" applyBorder="1" applyAlignment="1">
      <alignment horizontal="left"/>
      <protection/>
    </xf>
    <xf numFmtId="0" fontId="16" fillId="0" borderId="25" xfId="69" applyFont="1" applyBorder="1">
      <alignment/>
      <protection/>
    </xf>
    <xf numFmtId="0" fontId="21" fillId="0" borderId="25" xfId="69" applyFont="1" applyBorder="1" applyAlignment="1">
      <alignment horizontal="left"/>
      <protection/>
    </xf>
    <xf numFmtId="0" fontId="16" fillId="0" borderId="25" xfId="69" applyFont="1" applyBorder="1" applyAlignment="1">
      <alignment horizontal="center" vertical="center" wrapText="1"/>
      <protection/>
    </xf>
    <xf numFmtId="0" fontId="21" fillId="0" borderId="24" xfId="69" applyFont="1" applyBorder="1">
      <alignment/>
      <protection/>
    </xf>
    <xf numFmtId="0" fontId="16" fillId="0" borderId="22" xfId="69" applyFont="1" applyBorder="1">
      <alignment/>
      <protection/>
    </xf>
    <xf numFmtId="0" fontId="16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26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26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1" fillId="34" borderId="26" xfId="58" applyFont="1" applyFill="1" applyBorder="1" applyAlignment="1">
      <alignment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3" xfId="58" applyFont="1" applyFill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 wrapText="1"/>
      <protection/>
    </xf>
    <xf numFmtId="0" fontId="16" fillId="0" borderId="22" xfId="58" applyFont="1" applyBorder="1" applyAlignment="1">
      <alignment vertical="center"/>
      <protection/>
    </xf>
    <xf numFmtId="0" fontId="16" fillId="0" borderId="22" xfId="58" applyFont="1" applyBorder="1">
      <alignment/>
      <protection/>
    </xf>
    <xf numFmtId="0" fontId="16" fillId="0" borderId="22" xfId="58" applyFont="1" applyBorder="1" applyAlignment="1">
      <alignment wrapText="1"/>
      <protection/>
    </xf>
    <xf numFmtId="0" fontId="16" fillId="0" borderId="24" xfId="58" applyFont="1" applyBorder="1" applyAlignment="1">
      <alignment horizontal="left" vertical="center"/>
      <protection/>
    </xf>
    <xf numFmtId="0" fontId="16" fillId="0" borderId="24" xfId="58" applyFont="1" applyBorder="1" applyAlignment="1">
      <alignment vertical="center"/>
      <protection/>
    </xf>
    <xf numFmtId="0" fontId="21" fillId="0" borderId="22" xfId="58" applyFont="1" applyBorder="1" applyAlignment="1">
      <alignment vertical="center"/>
      <protection/>
    </xf>
    <xf numFmtId="0" fontId="16" fillId="34" borderId="25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20" fillId="34" borderId="24" xfId="61" applyFont="1" applyFill="1" applyBorder="1" applyAlignment="1">
      <alignment horizontal="center" vertical="center"/>
      <protection/>
    </xf>
    <xf numFmtId="0" fontId="20" fillId="34" borderId="25" xfId="61" applyFont="1" applyFill="1" applyBorder="1" applyAlignment="1">
      <alignment horizontal="center" vertical="center"/>
      <protection/>
    </xf>
    <xf numFmtId="0" fontId="16" fillId="0" borderId="25" xfId="0" applyFont="1" applyBorder="1" applyAlignment="1">
      <alignment/>
    </xf>
    <xf numFmtId="0" fontId="16" fillId="0" borderId="25" xfId="0" applyFont="1" applyFill="1" applyBorder="1" applyAlignment="1">
      <alignment/>
    </xf>
    <xf numFmtId="0" fontId="11" fillId="34" borderId="26" xfId="0" applyFont="1" applyFill="1" applyBorder="1" applyAlignment="1">
      <alignment horizontal="centerContinuous" vertical="center"/>
    </xf>
    <xf numFmtId="0" fontId="11" fillId="34" borderId="22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top"/>
    </xf>
    <xf numFmtId="0" fontId="11" fillId="0" borderId="25" xfId="0" applyFont="1" applyBorder="1" applyAlignment="1">
      <alignment vertical="center"/>
    </xf>
    <xf numFmtId="0" fontId="11" fillId="0" borderId="20" xfId="58" applyFont="1" applyBorder="1" applyAlignment="1">
      <alignment horizontal="centerContinuous" vertical="center"/>
      <protection/>
    </xf>
    <xf numFmtId="0" fontId="11" fillId="0" borderId="12" xfId="58" applyFont="1" applyBorder="1" applyAlignment="1">
      <alignment horizontal="centerContinuous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 wrapText="1"/>
      <protection/>
    </xf>
    <xf numFmtId="0" fontId="11" fillId="0" borderId="25" xfId="58" applyFont="1" applyBorder="1" applyAlignment="1">
      <alignment vertical="center"/>
      <protection/>
    </xf>
    <xf numFmtId="0" fontId="11" fillId="0" borderId="23" xfId="58" applyFont="1" applyBorder="1" applyAlignment="1">
      <alignment vertical="center"/>
      <protection/>
    </xf>
    <xf numFmtId="0" fontId="15" fillId="0" borderId="25" xfId="58" applyFont="1" applyBorder="1" applyAlignment="1">
      <alignment vertical="center"/>
      <protection/>
    </xf>
    <xf numFmtId="0" fontId="16" fillId="34" borderId="20" xfId="0" applyFont="1" applyFill="1" applyBorder="1" applyAlignment="1">
      <alignment/>
    </xf>
    <xf numFmtId="0" fontId="16" fillId="34" borderId="2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1" fillId="0" borderId="25" xfId="0" applyFont="1" applyBorder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11" fillId="0" borderId="22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24" xfId="58" applyFont="1" applyBorder="1" applyAlignment="1">
      <alignment vertical="center"/>
      <protection/>
    </xf>
    <xf numFmtId="0" fontId="11" fillId="0" borderId="22" xfId="58" applyFont="1" applyBorder="1" applyAlignment="1">
      <alignment vertical="center"/>
      <protection/>
    </xf>
    <xf numFmtId="0" fontId="11" fillId="0" borderId="15" xfId="58" applyFont="1" applyBorder="1" applyAlignment="1">
      <alignment vertical="center"/>
      <protection/>
    </xf>
    <xf numFmtId="0" fontId="11" fillId="0" borderId="17" xfId="58" applyFont="1" applyBorder="1" applyAlignment="1">
      <alignment vertical="center"/>
      <protection/>
    </xf>
    <xf numFmtId="0" fontId="11" fillId="0" borderId="25" xfId="58" applyFont="1" applyFill="1" applyBorder="1" applyAlignment="1">
      <alignment horizontal="centerContinuous" vertical="center"/>
      <protection/>
    </xf>
    <xf numFmtId="0" fontId="11" fillId="0" borderId="26" xfId="58" applyFont="1" applyFill="1" applyBorder="1" applyAlignment="1">
      <alignment horizontal="centerContinuous" vertical="center"/>
      <protection/>
    </xf>
    <xf numFmtId="0" fontId="11" fillId="0" borderId="22" xfId="58" applyFont="1" applyFill="1" applyBorder="1" applyAlignment="1">
      <alignment horizontal="centerContinuous" vertical="center"/>
      <protection/>
    </xf>
    <xf numFmtId="0" fontId="11" fillId="0" borderId="20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Continuous" vertic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5" fillId="0" borderId="22" xfId="58" applyFont="1" applyBorder="1" applyAlignment="1">
      <alignment vertical="center"/>
      <protection/>
    </xf>
    <xf numFmtId="0" fontId="21" fillId="0" borderId="24" xfId="0" applyFont="1" applyBorder="1" applyAlignment="1">
      <alignment/>
    </xf>
    <xf numFmtId="0" fontId="11" fillId="0" borderId="11" xfId="58" applyFont="1" applyBorder="1" applyAlignment="1">
      <alignment horizontal="centerContinuous" vertical="center" wrapText="1"/>
      <protection/>
    </xf>
    <xf numFmtId="0" fontId="11" fillId="0" borderId="12" xfId="58" applyFont="1" applyBorder="1" applyAlignment="1">
      <alignment horizontal="centerContinuous" vertical="center" wrapText="1"/>
      <protection/>
    </xf>
    <xf numFmtId="0" fontId="11" fillId="0" borderId="22" xfId="58" applyFont="1" applyBorder="1" applyAlignment="1">
      <alignment horizontal="centerContinuous" vertical="center" wrapText="1"/>
      <protection/>
    </xf>
    <xf numFmtId="0" fontId="11" fillId="0" borderId="13" xfId="58" applyFont="1" applyFill="1" applyBorder="1" applyAlignment="1">
      <alignment horizontal="centerContinuous" vertical="center" wrapText="1"/>
      <protection/>
    </xf>
    <xf numFmtId="0" fontId="11" fillId="0" borderId="0" xfId="58" applyFont="1" applyBorder="1" applyAlignment="1">
      <alignment horizontal="centerContinuous" vertical="center" wrapText="1"/>
      <protection/>
    </xf>
    <xf numFmtId="0" fontId="11" fillId="0" borderId="17" xfId="58" applyFont="1" applyBorder="1" applyAlignment="1">
      <alignment horizontal="centerContinuous" vertical="center" wrapText="1"/>
      <protection/>
    </xf>
    <xf numFmtId="0" fontId="11" fillId="0" borderId="26" xfId="58" applyFont="1" applyBorder="1">
      <alignment/>
      <protection/>
    </xf>
    <xf numFmtId="0" fontId="22" fillId="0" borderId="26" xfId="58" applyFont="1" applyBorder="1">
      <alignment/>
      <protection/>
    </xf>
    <xf numFmtId="0" fontId="11" fillId="0" borderId="26" xfId="58" applyFont="1" applyBorder="1">
      <alignment/>
      <protection/>
    </xf>
    <xf numFmtId="0" fontId="11" fillId="0" borderId="25" xfId="58" applyFont="1" applyFill="1" applyBorder="1" applyAlignment="1">
      <alignment horizontal="centerContinuous" vertical="center" wrapText="1"/>
      <protection/>
    </xf>
    <xf numFmtId="0" fontId="11" fillId="0" borderId="26" xfId="58" applyFont="1" applyFill="1" applyBorder="1" applyAlignment="1">
      <alignment horizontal="centerContinuous" vertical="center" wrapText="1"/>
      <protection/>
    </xf>
    <xf numFmtId="0" fontId="11" fillId="0" borderId="22" xfId="58" applyFont="1" applyFill="1" applyBorder="1" applyAlignment="1">
      <alignment horizontal="centerContinuous" vertical="center" wrapText="1"/>
      <protection/>
    </xf>
    <xf numFmtId="0" fontId="11" fillId="0" borderId="14" xfId="58" applyFont="1" applyBorder="1" applyAlignment="1">
      <alignment horizontal="centerContinuous" vertical="center" wrapText="1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5" xfId="58" applyFont="1" applyBorder="1" applyAlignment="1">
      <alignment horizontal="left" vertical="center" indent="1"/>
      <protection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11" fillId="0" borderId="13" xfId="58" applyFont="1" applyFill="1" applyBorder="1" applyAlignment="1">
      <alignment horizontal="centerContinuous"/>
      <protection/>
    </xf>
    <xf numFmtId="0" fontId="11" fillId="0" borderId="21" xfId="58" applyFont="1" applyFill="1" applyBorder="1" applyAlignment="1">
      <alignment horizontal="centerContinuous"/>
      <protection/>
    </xf>
    <xf numFmtId="0" fontId="16" fillId="0" borderId="24" xfId="69" applyFont="1" applyBorder="1">
      <alignment/>
      <protection/>
    </xf>
    <xf numFmtId="0" fontId="16" fillId="0" borderId="22" xfId="69" applyFont="1" applyBorder="1">
      <alignment/>
      <protection/>
    </xf>
    <xf numFmtId="0" fontId="16" fillId="0" borderId="0" xfId="69" applyFont="1">
      <alignment/>
      <protection/>
    </xf>
    <xf numFmtId="0" fontId="11" fillId="0" borderId="11" xfId="60" applyFont="1" applyBorder="1" applyAlignment="1">
      <alignment horizontal="centerContinuous" vertical="center"/>
      <protection/>
    </xf>
    <xf numFmtId="0" fontId="11" fillId="0" borderId="12" xfId="60" applyFont="1" applyBorder="1" applyAlignment="1">
      <alignment horizontal="centerContinuous" vertical="center"/>
      <protection/>
    </xf>
    <xf numFmtId="0" fontId="11" fillId="0" borderId="22" xfId="60" applyFont="1" applyBorder="1" applyAlignment="1">
      <alignment horizontal="centerContinuous" vertical="center"/>
      <protection/>
    </xf>
    <xf numFmtId="0" fontId="17" fillId="0" borderId="23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Continuous" vertical="center"/>
      <protection/>
    </xf>
    <xf numFmtId="0" fontId="11" fillId="0" borderId="14" xfId="60" applyFont="1" applyBorder="1" applyAlignment="1">
      <alignment horizontal="centerContinuous" vertical="center"/>
      <protection/>
    </xf>
    <xf numFmtId="0" fontId="11" fillId="0" borderId="25" xfId="60" applyFont="1" applyBorder="1" applyAlignment="1">
      <alignment wrapText="1"/>
      <protection/>
    </xf>
    <xf numFmtId="0" fontId="11" fillId="0" borderId="25" xfId="60" applyFont="1" applyBorder="1" applyAlignment="1">
      <alignment vertical="center"/>
      <protection/>
    </xf>
    <xf numFmtId="0" fontId="11" fillId="0" borderId="25" xfId="60" applyFont="1" applyBorder="1" applyAlignment="1">
      <alignment horizontal="left" vertical="center" wrapText="1"/>
      <protection/>
    </xf>
    <xf numFmtId="0" fontId="11" fillId="0" borderId="25" xfId="60" applyFont="1" applyBorder="1" applyAlignment="1">
      <alignment vertical="center" wrapText="1"/>
      <protection/>
    </xf>
    <xf numFmtId="0" fontId="11" fillId="0" borderId="25" xfId="59" applyFont="1" applyBorder="1" applyAlignment="1">
      <alignment vertical="center"/>
      <protection/>
    </xf>
    <xf numFmtId="0" fontId="11" fillId="0" borderId="25" xfId="60" applyFont="1" applyBorder="1">
      <alignment/>
      <protection/>
    </xf>
    <xf numFmtId="0" fontId="11" fillId="0" borderId="26" xfId="60" applyFont="1" applyBorder="1" applyAlignment="1">
      <alignment horizontal="left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/>
    </xf>
    <xf numFmtId="0" fontId="11" fillId="0" borderId="22" xfId="60" applyFont="1" applyBorder="1" applyAlignment="1">
      <alignment horizontal="centerContinuous" vertical="center" wrapText="1"/>
      <protection/>
    </xf>
    <xf numFmtId="0" fontId="17" fillId="0" borderId="13" xfId="58" applyFont="1" applyFill="1" applyBorder="1" applyAlignment="1">
      <alignment horizontal="centerContinuous" vertical="center" wrapText="1"/>
      <protection/>
    </xf>
    <xf numFmtId="0" fontId="17" fillId="0" borderId="20" xfId="58" applyFont="1" applyFill="1" applyBorder="1" applyAlignment="1">
      <alignment horizontal="centerContinuous" vertical="center" wrapText="1"/>
      <protection/>
    </xf>
    <xf numFmtId="0" fontId="11" fillId="0" borderId="0" xfId="60" applyFont="1" applyBorder="1" applyAlignment="1">
      <alignment horizontal="centerContinuous" vertical="center" wrapText="1"/>
      <protection/>
    </xf>
    <xf numFmtId="0" fontId="11" fillId="0" borderId="14" xfId="60" applyFont="1" applyBorder="1" applyAlignment="1">
      <alignment horizontal="centerContinuous" vertical="center" wrapText="1"/>
      <protection/>
    </xf>
    <xf numFmtId="0" fontId="11" fillId="0" borderId="14" xfId="58" applyFont="1" applyBorder="1" applyAlignment="1">
      <alignment horizontal="center" vertical="center"/>
      <protection/>
    </xf>
    <xf numFmtId="0" fontId="21" fillId="0" borderId="26" xfId="0" applyFont="1" applyBorder="1" applyAlignment="1">
      <alignment/>
    </xf>
    <xf numFmtId="0" fontId="11" fillId="0" borderId="21" xfId="58" applyFont="1" applyFill="1" applyBorder="1" applyAlignment="1">
      <alignment horizontal="centerContinuous" vertical="center" wrapText="1"/>
      <protection/>
    </xf>
    <xf numFmtId="0" fontId="11" fillId="0" borderId="25" xfId="59" applyFont="1" applyBorder="1" applyAlignment="1">
      <alignment wrapText="1"/>
      <protection/>
    </xf>
    <xf numFmtId="0" fontId="11" fillId="0" borderId="25" xfId="59" applyFont="1" applyBorder="1" applyAlignment="1">
      <alignment vertical="center" wrapText="1"/>
      <protection/>
    </xf>
    <xf numFmtId="0" fontId="11" fillId="0" borderId="25" xfId="59" applyFont="1" applyFill="1" applyBorder="1" applyAlignment="1">
      <alignment vertical="center"/>
      <protection/>
    </xf>
    <xf numFmtId="0" fontId="11" fillId="0" borderId="23" xfId="58" applyFont="1" applyFill="1" applyBorder="1" applyAlignment="1">
      <alignment horizontal="centerContinuous" vertical="center" wrapText="1"/>
      <protection/>
    </xf>
    <xf numFmtId="0" fontId="11" fillId="0" borderId="16" xfId="58" applyFont="1" applyFill="1" applyBorder="1" applyAlignment="1">
      <alignment horizontal="centerContinuous" vertical="center" wrapText="1"/>
      <protection/>
    </xf>
    <xf numFmtId="0" fontId="11" fillId="0" borderId="24" xfId="58" applyFont="1" applyFill="1" applyBorder="1" applyAlignment="1">
      <alignment horizontal="centerContinuous" vertical="center" wrapText="1"/>
      <protection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 vertical="center" wrapText="1"/>
    </xf>
    <xf numFmtId="0" fontId="15" fillId="0" borderId="26" xfId="59" applyFont="1" applyBorder="1" applyAlignment="1">
      <alignment vertical="center"/>
      <protection/>
    </xf>
    <xf numFmtId="0" fontId="15" fillId="0" borderId="0" xfId="59" applyFont="1" applyBorder="1" applyAlignment="1">
      <alignment vertical="center"/>
      <protection/>
    </xf>
    <xf numFmtId="0" fontId="15" fillId="0" borderId="25" xfId="59" applyFont="1" applyBorder="1" applyAlignment="1">
      <alignment vertical="center"/>
      <protection/>
    </xf>
    <xf numFmtId="0" fontId="16" fillId="0" borderId="25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4" xfId="69" applyFont="1" applyBorder="1" applyAlignment="1">
      <alignment horizontal="centerContinuous" vertical="center"/>
      <protection/>
    </xf>
    <xf numFmtId="0" fontId="16" fillId="0" borderId="22" xfId="69" applyFont="1" applyBorder="1" applyAlignment="1">
      <alignment horizontal="centerContinuous" vertical="center"/>
      <protection/>
    </xf>
    <xf numFmtId="0" fontId="16" fillId="0" borderId="22" xfId="69" applyFont="1" applyBorder="1" applyAlignment="1">
      <alignment vertical="center"/>
      <protection/>
    </xf>
    <xf numFmtId="0" fontId="16" fillId="0" borderId="26" xfId="69" applyFont="1" applyBorder="1" applyAlignment="1">
      <alignment horizontal="left" vertical="center"/>
      <protection/>
    </xf>
    <xf numFmtId="0" fontId="16" fillId="34" borderId="24" xfId="69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0" fontId="16" fillId="0" borderId="17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21" xfId="0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0" fontId="57" fillId="0" borderId="0" xfId="71" applyFont="1">
      <alignment/>
      <protection/>
    </xf>
    <xf numFmtId="0" fontId="58" fillId="0" borderId="0" xfId="71" applyFont="1" applyBorder="1">
      <alignment/>
      <protection/>
    </xf>
    <xf numFmtId="0" fontId="58" fillId="0" borderId="0" xfId="71" applyFont="1" applyBorder="1" applyAlignment="1">
      <alignment horizontal="center"/>
      <protection/>
    </xf>
    <xf numFmtId="0" fontId="58" fillId="0" borderId="0" xfId="71" applyFont="1">
      <alignment/>
      <protection/>
    </xf>
    <xf numFmtId="0" fontId="38" fillId="0" borderId="0" xfId="71" applyFont="1">
      <alignment/>
      <protection/>
    </xf>
    <xf numFmtId="0" fontId="38" fillId="0" borderId="0" xfId="71" applyFont="1" applyBorder="1" applyAlignment="1">
      <alignment horizontal="center"/>
      <protection/>
    </xf>
    <xf numFmtId="0" fontId="38" fillId="0" borderId="0" xfId="71" applyFont="1" applyBorder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71" applyFont="1" applyBorder="1" applyAlignment="1">
      <alignment horizontal="left" indent="1"/>
      <protection/>
    </xf>
    <xf numFmtId="0" fontId="16" fillId="0" borderId="0" xfId="0" applyFont="1" applyBorder="1" applyAlignment="1">
      <alignment/>
    </xf>
    <xf numFmtId="49" fontId="57" fillId="0" borderId="0" xfId="71" applyNumberFormat="1" applyFont="1">
      <alignment/>
      <protection/>
    </xf>
    <xf numFmtId="0" fontId="57" fillId="0" borderId="0" xfId="71" applyFont="1" applyAlignment="1">
      <alignment horizontal="center"/>
      <protection/>
    </xf>
    <xf numFmtId="0" fontId="59" fillId="0" borderId="0" xfId="71" applyFont="1">
      <alignment/>
      <protection/>
    </xf>
    <xf numFmtId="0" fontId="43" fillId="0" borderId="0" xfId="65" applyFont="1" applyAlignment="1" applyProtection="1">
      <alignment horizontal="center"/>
      <protection/>
    </xf>
    <xf numFmtId="0" fontId="33" fillId="0" borderId="0" xfId="64" applyFont="1" applyBorder="1">
      <alignment/>
      <protection/>
    </xf>
    <xf numFmtId="0" fontId="40" fillId="0" borderId="0" xfId="64" applyFont="1" applyBorder="1" applyAlignment="1">
      <alignment horizontal="center" wrapText="1"/>
      <protection/>
    </xf>
    <xf numFmtId="0" fontId="33" fillId="0" borderId="0" xfId="64" applyFont="1">
      <alignment/>
      <protection/>
    </xf>
    <xf numFmtId="0" fontId="43" fillId="0" borderId="0" xfId="65" applyFont="1" applyAlignment="1" applyProtection="1">
      <alignment horizontal="left"/>
      <protection/>
    </xf>
    <xf numFmtId="49" fontId="58" fillId="0" borderId="0" xfId="71" applyNumberFormat="1" applyFont="1" applyBorder="1">
      <alignment/>
      <protection/>
    </xf>
    <xf numFmtId="49" fontId="38" fillId="0" borderId="0" xfId="71" applyNumberFormat="1" applyFont="1" applyBorder="1">
      <alignment/>
      <protection/>
    </xf>
    <xf numFmtId="49" fontId="42" fillId="0" borderId="0" xfId="71" applyNumberFormat="1" applyFont="1" applyBorder="1">
      <alignment/>
      <protection/>
    </xf>
    <xf numFmtId="0" fontId="16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57" applyFont="1" applyAlignment="1" applyProtection="1">
      <alignment horizontal="left" vertical="center"/>
      <protection/>
    </xf>
    <xf numFmtId="0" fontId="52" fillId="0" borderId="26" xfId="66" applyFont="1" applyBorder="1" applyAlignment="1" applyProtection="1">
      <alignment horizontal="center" vertical="center" wrapText="1"/>
      <protection/>
    </xf>
    <xf numFmtId="0" fontId="64" fillId="0" borderId="10" xfId="65" applyFont="1" applyBorder="1" applyProtection="1">
      <alignment/>
      <protection/>
    </xf>
    <xf numFmtId="0" fontId="64" fillId="0" borderId="11" xfId="65" applyFont="1" applyBorder="1" applyProtection="1">
      <alignment/>
      <protection/>
    </xf>
    <xf numFmtId="0" fontId="64" fillId="0" borderId="11" xfId="65" applyFont="1" applyBorder="1" applyAlignment="1" applyProtection="1">
      <alignment horizontal="right" vertical="center"/>
      <protection/>
    </xf>
    <xf numFmtId="0" fontId="64" fillId="0" borderId="11" xfId="65" applyFont="1" applyBorder="1" applyAlignment="1" applyProtection="1">
      <alignment horizontal="center" vertical="center"/>
      <protection/>
    </xf>
    <xf numFmtId="0" fontId="63" fillId="0" borderId="13" xfId="65" applyFont="1" applyBorder="1" applyAlignment="1" applyProtection="1">
      <alignment/>
      <protection/>
    </xf>
    <xf numFmtId="0" fontId="63" fillId="0" borderId="0" xfId="65" applyFont="1" applyBorder="1" applyAlignment="1" applyProtection="1">
      <alignment horizontal="left"/>
      <protection/>
    </xf>
    <xf numFmtId="0" fontId="63" fillId="0" borderId="0" xfId="65" applyFont="1" applyBorder="1" applyAlignment="1" applyProtection="1">
      <alignment horizontal="left" wrapText="1"/>
      <protection/>
    </xf>
    <xf numFmtId="0" fontId="63" fillId="0" borderId="0" xfId="65" applyFont="1" applyBorder="1" applyAlignment="1" applyProtection="1">
      <alignment/>
      <protection/>
    </xf>
    <xf numFmtId="0" fontId="64" fillId="0" borderId="13" xfId="65" applyFont="1" applyBorder="1" applyProtection="1">
      <alignment/>
      <protection/>
    </xf>
    <xf numFmtId="0" fontId="63" fillId="0" borderId="0" xfId="65" applyFont="1" applyBorder="1" applyAlignment="1" applyProtection="1">
      <alignment horizontal="left" vertical="top"/>
      <protection/>
    </xf>
    <xf numFmtId="0" fontId="63" fillId="0" borderId="0" xfId="65" applyFont="1" applyBorder="1" applyAlignment="1" applyProtection="1">
      <alignment horizontal="left" vertical="top" wrapText="1"/>
      <protection/>
    </xf>
    <xf numFmtId="0" fontId="65" fillId="0" borderId="0" xfId="62" applyFont="1" applyBorder="1" applyProtection="1">
      <alignment/>
      <protection/>
    </xf>
    <xf numFmtId="0" fontId="64" fillId="0" borderId="0" xfId="65" applyFont="1" applyBorder="1" applyProtection="1">
      <alignment/>
      <protection/>
    </xf>
    <xf numFmtId="0" fontId="64" fillId="0" borderId="0" xfId="65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0" xfId="65" applyFont="1" applyBorder="1" applyProtection="1">
      <alignment/>
      <protection/>
    </xf>
    <xf numFmtId="0" fontId="64" fillId="0" borderId="0" xfId="65" applyFont="1" applyBorder="1" applyAlignment="1" applyProtection="1">
      <alignment horizontal="right" vertical="center"/>
      <protection/>
    </xf>
    <xf numFmtId="0" fontId="64" fillId="0" borderId="15" xfId="65" applyFont="1" applyBorder="1" applyProtection="1">
      <alignment/>
      <protection/>
    </xf>
    <xf numFmtId="0" fontId="64" fillId="0" borderId="16" xfId="65" applyFont="1" applyBorder="1" applyProtection="1">
      <alignment/>
      <protection/>
    </xf>
    <xf numFmtId="0" fontId="64" fillId="0" borderId="16" xfId="65" applyFont="1" applyBorder="1" applyAlignment="1" applyProtection="1">
      <alignment horizontal="right" vertical="center"/>
      <protection/>
    </xf>
    <xf numFmtId="0" fontId="64" fillId="0" borderId="16" xfId="65" applyFont="1" applyBorder="1" applyAlignment="1" applyProtection="1">
      <alignment horizontal="center" vertical="center"/>
      <protection/>
    </xf>
    <xf numFmtId="0" fontId="66" fillId="0" borderId="0" xfId="62" applyFont="1" applyBorder="1" applyProtection="1">
      <alignment/>
      <protection/>
    </xf>
    <xf numFmtId="0" fontId="67" fillId="0" borderId="0" xfId="65" applyFont="1" applyBorder="1" applyAlignment="1" applyProtection="1">
      <alignment horizontal="left" vertical="top" wrapText="1"/>
      <protection/>
    </xf>
    <xf numFmtId="0" fontId="68" fillId="0" borderId="0" xfId="65" applyFont="1" applyBorder="1" applyProtection="1">
      <alignment/>
      <protection/>
    </xf>
    <xf numFmtId="0" fontId="68" fillId="0" borderId="0" xfId="65" applyFont="1" applyBorder="1" applyAlignment="1" applyProtection="1">
      <alignment horizontal="center" vertical="center"/>
      <protection/>
    </xf>
    <xf numFmtId="0" fontId="33" fillId="0" borderId="0" xfId="65" applyNumberFormat="1" applyProtection="1">
      <alignment/>
      <protection/>
    </xf>
    <xf numFmtId="49" fontId="33" fillId="0" borderId="0" xfId="65" applyNumberForma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27" fillId="0" borderId="0" xfId="61" applyNumberFormat="1" applyFont="1" applyAlignment="1" applyProtection="1">
      <alignment vertical="center"/>
      <protection/>
    </xf>
    <xf numFmtId="49" fontId="27" fillId="0" borderId="0" xfId="61" applyNumberFormat="1" applyFont="1" applyAlignment="1" applyProtection="1">
      <alignment vertical="center"/>
      <protection/>
    </xf>
    <xf numFmtId="0" fontId="11" fillId="0" borderId="0" xfId="61" applyNumberFormat="1" applyFont="1" applyAlignment="1" applyProtection="1">
      <alignment vertical="center"/>
      <protection/>
    </xf>
    <xf numFmtId="49" fontId="11" fillId="0" borderId="0" xfId="61" applyNumberFormat="1" applyFont="1" applyAlignment="1" applyProtection="1">
      <alignment horizontal="right" vertical="center"/>
      <protection/>
    </xf>
    <xf numFmtId="49" fontId="11" fillId="0" borderId="0" xfId="61" applyNumberFormat="1" applyFont="1" applyAlignment="1" applyProtection="1">
      <alignment horizontal="left" vertical="center"/>
      <protection/>
    </xf>
    <xf numFmtId="49" fontId="11" fillId="0" borderId="0" xfId="61" applyNumberFormat="1" applyFont="1" applyAlignment="1" applyProtection="1">
      <alignment vertical="center"/>
      <protection/>
    </xf>
    <xf numFmtId="0" fontId="13" fillId="0" borderId="0" xfId="61" applyNumberFormat="1" applyFont="1" applyAlignment="1" applyProtection="1">
      <alignment vertical="center"/>
      <protection/>
    </xf>
    <xf numFmtId="49" fontId="13" fillId="0" borderId="0" xfId="61" applyNumberFormat="1" applyFont="1" applyAlignment="1" applyProtection="1">
      <alignment horizontal="right" vertical="center"/>
      <protection/>
    </xf>
    <xf numFmtId="49" fontId="13" fillId="0" borderId="0" xfId="61" applyNumberFormat="1" applyFont="1" applyAlignment="1" applyProtection="1">
      <alignment horizontal="left" vertical="center"/>
      <protection/>
    </xf>
    <xf numFmtId="49" fontId="13" fillId="0" borderId="0" xfId="61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0" fontId="16" fillId="0" borderId="0" xfId="0" applyNumberFormat="1" applyFont="1" applyAlignment="1" applyProtection="1">
      <alignment/>
      <protection/>
    </xf>
    <xf numFmtId="0" fontId="11" fillId="0" borderId="0" xfId="58" applyNumberFormat="1" applyFont="1" applyProtection="1">
      <alignment/>
      <protection/>
    </xf>
    <xf numFmtId="49" fontId="11" fillId="0" borderId="0" xfId="58" applyNumberFormat="1" applyFont="1" applyProtection="1">
      <alignment/>
      <protection/>
    </xf>
    <xf numFmtId="49" fontId="16" fillId="0" borderId="0" xfId="0" applyNumberFormat="1" applyFont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1" fillId="0" borderId="0" xfId="58" applyNumberFormat="1" applyFont="1" applyAlignment="1" applyProtection="1">
      <alignment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vertical="center"/>
      <protection/>
    </xf>
    <xf numFmtId="49" fontId="11" fillId="0" borderId="0" xfId="58" applyNumberFormat="1" applyFont="1" applyAlignment="1" applyProtection="1">
      <alignment horizontal="center"/>
      <protection/>
    </xf>
    <xf numFmtId="0" fontId="11" fillId="0" borderId="0" xfId="59" applyNumberFormat="1" applyFont="1" applyAlignment="1" applyProtection="1">
      <alignment vertical="center"/>
      <protection/>
    </xf>
    <xf numFmtId="49" fontId="11" fillId="0" borderId="0" xfId="59" applyNumberFormat="1" applyFont="1" applyAlignment="1" applyProtection="1">
      <alignment horizontal="center" vertical="center"/>
      <protection/>
    </xf>
    <xf numFmtId="49" fontId="11" fillId="0" borderId="0" xfId="59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/>
      <protection/>
    </xf>
    <xf numFmtId="0" fontId="11" fillId="0" borderId="0" xfId="59" applyNumberFormat="1" applyFont="1" applyAlignment="1" applyProtection="1">
      <alignment vertical="center"/>
      <protection/>
    </xf>
    <xf numFmtId="49" fontId="11" fillId="0" borderId="0" xfId="59" applyNumberFormat="1" applyFont="1" applyAlignment="1" applyProtection="1">
      <alignment horizontal="center" vertical="center"/>
      <protection/>
    </xf>
    <xf numFmtId="49" fontId="11" fillId="0" borderId="0" xfId="59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center"/>
      <protection/>
    </xf>
    <xf numFmtId="0" fontId="16" fillId="0" borderId="0" xfId="0" applyNumberFormat="1" applyFont="1" applyAlignment="1" applyProtection="1">
      <alignment horizontal="left"/>
      <protection/>
    </xf>
    <xf numFmtId="49" fontId="16" fillId="0" borderId="0" xfId="0" applyNumberFormat="1" applyFont="1" applyAlignment="1" applyProtection="1">
      <alignment horizontal="right"/>
      <protection/>
    </xf>
    <xf numFmtId="49" fontId="16" fillId="0" borderId="0" xfId="0" applyNumberFormat="1" applyFont="1" applyAlignment="1" applyProtection="1">
      <alignment horizontal="left"/>
      <protection/>
    </xf>
    <xf numFmtId="0" fontId="0" fillId="0" borderId="0" xfId="67" applyNumberFormat="1" applyFont="1" applyBorder="1">
      <alignment/>
      <protection/>
    </xf>
    <xf numFmtId="0" fontId="0" fillId="0" borderId="0" xfId="67" applyNumberFormat="1" applyFont="1">
      <alignment/>
      <protection/>
    </xf>
    <xf numFmtId="49" fontId="0" fillId="0" borderId="0" xfId="67" applyNumberFormat="1" applyFont="1" applyBorder="1">
      <alignment/>
      <protection/>
    </xf>
    <xf numFmtId="49" fontId="0" fillId="0" borderId="0" xfId="67" applyNumberFormat="1" applyFont="1">
      <alignment/>
      <protection/>
    </xf>
    <xf numFmtId="0" fontId="57" fillId="0" borderId="0" xfId="71" applyNumberFormat="1" applyFont="1">
      <alignment/>
      <protection/>
    </xf>
    <xf numFmtId="0" fontId="57" fillId="0" borderId="0" xfId="71" applyNumberFormat="1" applyFont="1" applyAlignment="1">
      <alignment horizontal="center"/>
      <protection/>
    </xf>
    <xf numFmtId="0" fontId="59" fillId="0" borderId="0" xfId="71" applyNumberFormat="1" applyFont="1">
      <alignment/>
      <protection/>
    </xf>
    <xf numFmtId="3" fontId="33" fillId="36" borderId="25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4" xfId="60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60" applyNumberFormat="1" applyFont="1" applyFill="1" applyBorder="1" applyAlignment="1" applyProtection="1">
      <alignment horizontal="right" vertical="center" shrinkToFit="1"/>
      <protection locked="0"/>
    </xf>
    <xf numFmtId="3" fontId="33" fillId="36" borderId="24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3" xfId="61" applyNumberFormat="1" applyFont="1" applyFill="1" applyBorder="1" applyAlignment="1" applyProtection="1">
      <alignment horizontal="right" vertical="center" shrinkToFit="1"/>
      <protection locked="0"/>
    </xf>
    <xf numFmtId="0" fontId="52" fillId="0" borderId="26" xfId="66" applyFont="1" applyBorder="1" applyAlignment="1" applyProtection="1">
      <alignment horizontal="center" vertical="center" wrapText="1"/>
      <protection/>
    </xf>
    <xf numFmtId="1" fontId="36" fillId="36" borderId="24" xfId="65" applyNumberFormat="1" applyFont="1" applyFill="1" applyBorder="1" applyAlignment="1" applyProtection="1">
      <alignment horizontal="center" vertical="center"/>
      <protection locked="0"/>
    </xf>
    <xf numFmtId="1" fontId="36" fillId="36" borderId="26" xfId="65" applyNumberFormat="1" applyFont="1" applyFill="1" applyBorder="1" applyAlignment="1" applyProtection="1">
      <alignment horizontal="center" vertical="center"/>
      <protection locked="0"/>
    </xf>
    <xf numFmtId="1" fontId="36" fillId="36" borderId="22" xfId="65" applyNumberFormat="1" applyFont="1" applyFill="1" applyBorder="1" applyAlignment="1" applyProtection="1">
      <alignment horizontal="center" vertical="center"/>
      <protection locked="0"/>
    </xf>
    <xf numFmtId="0" fontId="62" fillId="0" borderId="0" xfId="43" applyFont="1" applyAlignment="1" applyProtection="1">
      <alignment/>
      <protection/>
    </xf>
    <xf numFmtId="49" fontId="3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6" borderId="11" xfId="0" applyNumberFormat="1" applyFont="1" applyFill="1" applyBorder="1" applyAlignment="1" applyProtection="1">
      <alignment horizontal="left" vertical="top" wrapText="1"/>
      <protection locked="0"/>
    </xf>
    <xf numFmtId="49" fontId="36" fillId="36" borderId="12" xfId="0" applyNumberFormat="1" applyFont="1" applyFill="1" applyBorder="1" applyAlignment="1" applyProtection="1">
      <alignment horizontal="left" vertical="top" wrapText="1"/>
      <protection locked="0"/>
    </xf>
    <xf numFmtId="49" fontId="36" fillId="36" borderId="15" xfId="0" applyNumberFormat="1" applyFont="1" applyFill="1" applyBorder="1" applyAlignment="1" applyProtection="1">
      <alignment horizontal="left" vertical="top" wrapText="1"/>
      <protection locked="0"/>
    </xf>
    <xf numFmtId="49" fontId="36" fillId="36" borderId="16" xfId="0" applyNumberFormat="1" applyFont="1" applyFill="1" applyBorder="1" applyAlignment="1" applyProtection="1">
      <alignment horizontal="left" vertical="top" wrapText="1"/>
      <protection locked="0"/>
    </xf>
    <xf numFmtId="49" fontId="36" fillId="36" borderId="17" xfId="0" applyNumberFormat="1" applyFont="1" applyFill="1" applyBorder="1" applyAlignment="1" applyProtection="1">
      <alignment horizontal="left" vertical="top" wrapText="1"/>
      <protection locked="0"/>
    </xf>
    <xf numFmtId="49" fontId="36" fillId="36" borderId="24" xfId="65" applyNumberFormat="1" applyFont="1" applyFill="1" applyBorder="1" applyAlignment="1" applyProtection="1">
      <alignment horizontal="center" vertical="center"/>
      <protection locked="0"/>
    </xf>
    <xf numFmtId="49" fontId="36" fillId="36" borderId="26" xfId="65" applyNumberFormat="1" applyFont="1" applyFill="1" applyBorder="1" applyAlignment="1" applyProtection="1">
      <alignment horizontal="center" vertical="center"/>
      <protection locked="0"/>
    </xf>
    <xf numFmtId="49" fontId="36" fillId="36" borderId="22" xfId="65" applyNumberFormat="1" applyFont="1" applyFill="1" applyBorder="1" applyAlignment="1" applyProtection="1">
      <alignment horizontal="center" vertical="center"/>
      <protection locked="0"/>
    </xf>
    <xf numFmtId="0" fontId="42" fillId="36" borderId="24" xfId="0" applyFont="1" applyFill="1" applyBorder="1" applyAlignment="1" applyProtection="1">
      <alignment horizontal="center" vertical="center" wrapText="1"/>
      <protection locked="0"/>
    </xf>
    <xf numFmtId="0" fontId="42" fillId="36" borderId="26" xfId="0" applyFont="1" applyFill="1" applyBorder="1" applyAlignment="1" applyProtection="1">
      <alignment horizontal="center" vertical="center" wrapText="1"/>
      <protection locked="0"/>
    </xf>
    <xf numFmtId="0" fontId="42" fillId="36" borderId="22" xfId="0" applyFont="1" applyFill="1" applyBorder="1" applyAlignment="1" applyProtection="1">
      <alignment horizontal="center" vertical="center" wrapText="1"/>
      <protection locked="0"/>
    </xf>
    <xf numFmtId="0" fontId="50" fillId="30" borderId="24" xfId="65" applyNumberFormat="1" applyFont="1" applyFill="1" applyBorder="1" applyAlignment="1" applyProtection="1">
      <alignment horizontal="center" vertical="center"/>
      <protection/>
    </xf>
    <xf numFmtId="0" fontId="50" fillId="30" borderId="22" xfId="65" applyNumberFormat="1" applyFont="1" applyFill="1" applyBorder="1" applyAlignment="1" applyProtection="1">
      <alignment horizontal="center" vertical="center"/>
      <protection/>
    </xf>
    <xf numFmtId="49" fontId="36" fillId="36" borderId="25" xfId="56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63" applyFont="1" applyBorder="1" applyAlignment="1">
      <alignment horizontal="center" vertical="center" wrapText="1"/>
      <protection/>
    </xf>
    <xf numFmtId="0" fontId="61" fillId="0" borderId="11" xfId="63" applyFont="1" applyBorder="1" applyAlignment="1">
      <alignment horizontal="center" vertical="center" wrapText="1"/>
      <protection/>
    </xf>
    <xf numFmtId="0" fontId="61" fillId="0" borderId="12" xfId="63" applyFont="1" applyBorder="1" applyAlignment="1">
      <alignment horizontal="center" vertical="center" wrapText="1"/>
      <protection/>
    </xf>
    <xf numFmtId="0" fontId="61" fillId="0" borderId="13" xfId="63" applyFont="1" applyBorder="1" applyAlignment="1">
      <alignment horizontal="center" vertical="center" wrapText="1"/>
      <protection/>
    </xf>
    <xf numFmtId="0" fontId="61" fillId="0" borderId="0" xfId="63" applyFont="1" applyBorder="1" applyAlignment="1">
      <alignment horizontal="center" vertical="center" wrapText="1"/>
      <protection/>
    </xf>
    <xf numFmtId="0" fontId="61" fillId="0" borderId="14" xfId="63" applyFont="1" applyBorder="1" applyAlignment="1">
      <alignment horizontal="center" vertical="center" wrapText="1"/>
      <protection/>
    </xf>
    <xf numFmtId="0" fontId="61" fillId="0" borderId="15" xfId="63" applyFont="1" applyBorder="1" applyAlignment="1">
      <alignment horizontal="center" vertical="center" wrapText="1"/>
      <protection/>
    </xf>
    <xf numFmtId="0" fontId="61" fillId="0" borderId="16" xfId="63" applyFont="1" applyBorder="1" applyAlignment="1">
      <alignment horizontal="center" vertical="center" wrapText="1"/>
      <protection/>
    </xf>
    <xf numFmtId="0" fontId="61" fillId="0" borderId="17" xfId="63" applyFont="1" applyBorder="1" applyAlignment="1">
      <alignment horizontal="center" vertical="center" wrapText="1"/>
      <protection/>
    </xf>
    <xf numFmtId="0" fontId="34" fillId="0" borderId="10" xfId="63" applyFont="1" applyBorder="1" applyAlignment="1">
      <alignment horizontal="left" vertical="center" wrapText="1" indent="1"/>
      <protection/>
    </xf>
    <xf numFmtId="0" fontId="34" fillId="0" borderId="11" xfId="63" applyFont="1" applyBorder="1" applyAlignment="1">
      <alignment horizontal="left" vertical="center" wrapText="1" indent="1"/>
      <protection/>
    </xf>
    <xf numFmtId="0" fontId="34" fillId="0" borderId="12" xfId="63" applyFont="1" applyBorder="1" applyAlignment="1">
      <alignment horizontal="left" vertical="center" wrapText="1" indent="1"/>
      <protection/>
    </xf>
    <xf numFmtId="0" fontId="34" fillId="0" borderId="13" xfId="63" applyFont="1" applyBorder="1" applyAlignment="1">
      <alignment horizontal="left" vertical="center" wrapText="1" indent="1"/>
      <protection/>
    </xf>
    <xf numFmtId="0" fontId="34" fillId="0" borderId="0" xfId="63" applyFont="1" applyBorder="1" applyAlignment="1">
      <alignment horizontal="left" vertical="center" wrapText="1" indent="1"/>
      <protection/>
    </xf>
    <xf numFmtId="0" fontId="34" fillId="0" borderId="14" xfId="63" applyFont="1" applyBorder="1" applyAlignment="1">
      <alignment horizontal="left" vertical="center" wrapText="1" indent="1"/>
      <protection/>
    </xf>
    <xf numFmtId="0" fontId="69" fillId="0" borderId="10" xfId="68" applyFont="1" applyBorder="1" applyAlignment="1">
      <alignment horizontal="center" vertical="center" wrapText="1"/>
      <protection/>
    </xf>
    <xf numFmtId="0" fontId="69" fillId="0" borderId="11" xfId="68" applyFont="1" applyBorder="1" applyAlignment="1">
      <alignment horizontal="center" vertical="center" wrapText="1"/>
      <protection/>
    </xf>
    <xf numFmtId="0" fontId="69" fillId="0" borderId="12" xfId="68" applyFont="1" applyBorder="1" applyAlignment="1">
      <alignment horizontal="center" vertical="center" wrapText="1"/>
      <protection/>
    </xf>
    <xf numFmtId="0" fontId="69" fillId="0" borderId="13" xfId="68" applyFont="1" applyBorder="1" applyAlignment="1">
      <alignment horizontal="center" vertical="center" wrapText="1"/>
      <protection/>
    </xf>
    <xf numFmtId="0" fontId="69" fillId="0" borderId="0" xfId="68" applyFont="1" applyBorder="1" applyAlignment="1">
      <alignment horizontal="center" vertical="center" wrapText="1"/>
      <protection/>
    </xf>
    <xf numFmtId="0" fontId="69" fillId="0" borderId="14" xfId="68" applyFont="1" applyBorder="1" applyAlignment="1">
      <alignment horizontal="center" vertical="center" wrapText="1"/>
      <protection/>
    </xf>
    <xf numFmtId="0" fontId="69" fillId="0" borderId="15" xfId="68" applyFont="1" applyBorder="1" applyAlignment="1">
      <alignment horizontal="center" vertical="center" wrapText="1"/>
      <protection/>
    </xf>
    <xf numFmtId="0" fontId="69" fillId="0" borderId="16" xfId="68" applyFont="1" applyBorder="1" applyAlignment="1">
      <alignment horizontal="center" vertical="center" wrapText="1"/>
      <protection/>
    </xf>
    <xf numFmtId="0" fontId="69" fillId="0" borderId="17" xfId="68" applyFont="1" applyBorder="1" applyAlignment="1">
      <alignment horizontal="center" vertical="center" wrapText="1"/>
      <protection/>
    </xf>
    <xf numFmtId="0" fontId="35" fillId="0" borderId="10" xfId="63" applyNumberFormat="1" applyFont="1" applyBorder="1" applyAlignment="1">
      <alignment horizontal="left" vertical="center" wrapText="1" indent="1"/>
      <protection/>
    </xf>
    <xf numFmtId="0" fontId="35" fillId="0" borderId="11" xfId="63" applyNumberFormat="1" applyFont="1" applyBorder="1" applyAlignment="1">
      <alignment horizontal="left" vertical="center" wrapText="1" indent="1"/>
      <protection/>
    </xf>
    <xf numFmtId="0" fontId="35" fillId="0" borderId="12" xfId="63" applyNumberFormat="1" applyFont="1" applyBorder="1" applyAlignment="1">
      <alignment horizontal="left" vertical="center" wrapText="1" indent="1"/>
      <protection/>
    </xf>
    <xf numFmtId="0" fontId="35" fillId="0" borderId="15" xfId="63" applyNumberFormat="1" applyFont="1" applyBorder="1" applyAlignment="1">
      <alignment horizontal="left" vertical="center" wrapText="1" indent="1"/>
      <protection/>
    </xf>
    <xf numFmtId="0" fontId="35" fillId="0" borderId="16" xfId="63" applyNumberFormat="1" applyFont="1" applyBorder="1" applyAlignment="1">
      <alignment horizontal="left" vertical="center" wrapText="1" indent="1"/>
      <protection/>
    </xf>
    <xf numFmtId="0" fontId="35" fillId="0" borderId="17" xfId="63" applyNumberFormat="1" applyFont="1" applyBorder="1" applyAlignment="1">
      <alignment horizontal="left" vertical="center" wrapText="1" indent="1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21" fillId="33" borderId="25" xfId="56" applyFont="1" applyFill="1" applyBorder="1" applyAlignment="1" applyProtection="1">
      <alignment horizontal="center" vertical="center" wrapText="1"/>
      <protection/>
    </xf>
    <xf numFmtId="0" fontId="36" fillId="36" borderId="24" xfId="65" applyFont="1" applyFill="1" applyBorder="1" applyAlignment="1" applyProtection="1">
      <alignment horizontal="center" vertical="center"/>
      <protection locked="0"/>
    </xf>
    <xf numFmtId="0" fontId="36" fillId="36" borderId="26" xfId="65" applyFont="1" applyFill="1" applyBorder="1" applyAlignment="1" applyProtection="1">
      <alignment horizontal="center" vertical="center"/>
      <protection locked="0"/>
    </xf>
    <xf numFmtId="0" fontId="36" fillId="36" borderId="22" xfId="65" applyFont="1" applyFill="1" applyBorder="1" applyAlignment="1" applyProtection="1">
      <alignment horizontal="center" vertical="center"/>
      <protection locked="0"/>
    </xf>
    <xf numFmtId="49" fontId="36" fillId="36" borderId="25" xfId="7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65" applyFont="1" applyAlignment="1" applyProtection="1">
      <alignment horizontal="center"/>
      <protection/>
    </xf>
    <xf numFmtId="0" fontId="41" fillId="0" borderId="25" xfId="70" applyFont="1" applyBorder="1" applyAlignment="1">
      <alignment horizontal="center" vertical="center"/>
      <protection/>
    </xf>
    <xf numFmtId="49" fontId="36" fillId="36" borderId="25" xfId="64" applyNumberFormat="1" applyFont="1" applyFill="1" applyBorder="1" applyAlignment="1" applyProtection="1">
      <alignment horizontal="center" vertical="center" wrapText="1"/>
      <protection locked="0"/>
    </xf>
    <xf numFmtId="0" fontId="21" fillId="33" borderId="24" xfId="64" applyFont="1" applyFill="1" applyBorder="1" applyAlignment="1">
      <alignment horizontal="center" wrapText="1"/>
      <protection/>
    </xf>
    <xf numFmtId="0" fontId="21" fillId="33" borderId="26" xfId="64" applyFont="1" applyFill="1" applyBorder="1" applyAlignment="1">
      <alignment horizontal="center" wrapText="1"/>
      <protection/>
    </xf>
    <xf numFmtId="0" fontId="21" fillId="33" borderId="22" xfId="64" applyFont="1" applyFill="1" applyBorder="1" applyAlignment="1">
      <alignment horizontal="center" wrapText="1"/>
      <protection/>
    </xf>
    <xf numFmtId="0" fontId="36" fillId="36" borderId="10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11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12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13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14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15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16" xfId="0" applyNumberFormat="1" applyFont="1" applyFill="1" applyBorder="1" applyAlignment="1" applyProtection="1">
      <alignment horizontal="justify" vertical="top" wrapText="1"/>
      <protection locked="0"/>
    </xf>
    <xf numFmtId="0" fontId="36" fillId="36" borderId="17" xfId="0" applyNumberFormat="1" applyFont="1" applyFill="1" applyBorder="1" applyAlignment="1" applyProtection="1">
      <alignment horizontal="justify" vertical="top" wrapText="1"/>
      <protection locked="0"/>
    </xf>
    <xf numFmtId="3" fontId="36" fillId="36" borderId="24" xfId="63" applyNumberFormat="1" applyFont="1" applyFill="1" applyBorder="1" applyAlignment="1" applyProtection="1">
      <alignment horizontal="center" vertical="center"/>
      <protection locked="0"/>
    </xf>
    <xf numFmtId="3" fontId="36" fillId="36" borderId="26" xfId="63" applyNumberFormat="1" applyFont="1" applyFill="1" applyBorder="1" applyAlignment="1" applyProtection="1">
      <alignment horizontal="center" vertical="center"/>
      <protection locked="0"/>
    </xf>
    <xf numFmtId="3" fontId="36" fillId="36" borderId="22" xfId="63" applyNumberFormat="1" applyFont="1" applyFill="1" applyBorder="1" applyAlignment="1" applyProtection="1">
      <alignment horizontal="center" vertical="center"/>
      <protection locked="0"/>
    </xf>
    <xf numFmtId="0" fontId="35" fillId="33" borderId="0" xfId="63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48" fillId="0" borderId="0" xfId="0" applyNumberFormat="1" applyFont="1" applyBorder="1" applyAlignment="1" applyProtection="1">
      <alignment horizontal="center"/>
      <protection/>
    </xf>
    <xf numFmtId="49" fontId="36" fillId="36" borderId="24" xfId="70" applyNumberFormat="1" applyFont="1" applyFill="1" applyBorder="1" applyAlignment="1" applyProtection="1">
      <alignment horizontal="center" vertical="center" wrapText="1"/>
      <protection locked="0"/>
    </xf>
    <xf numFmtId="49" fontId="36" fillId="36" borderId="26" xfId="70" applyNumberFormat="1" applyFont="1" applyFill="1" applyBorder="1" applyAlignment="1" applyProtection="1">
      <alignment horizontal="center" vertical="center" wrapText="1"/>
      <protection locked="0"/>
    </xf>
    <xf numFmtId="49" fontId="36" fillId="36" borderId="22" xfId="70" applyNumberFormat="1" applyFont="1" applyFill="1" applyBorder="1" applyAlignment="1" applyProtection="1">
      <alignment horizontal="center" vertical="center" wrapText="1"/>
      <protection locked="0"/>
    </xf>
    <xf numFmtId="1" fontId="48" fillId="0" borderId="0" xfId="0" applyNumberFormat="1" applyFont="1" applyBorder="1" applyAlignment="1" applyProtection="1">
      <alignment horizontal="center"/>
      <protection/>
    </xf>
    <xf numFmtId="0" fontId="43" fillId="0" borderId="0" xfId="65" applyFont="1" applyAlignment="1" applyProtection="1">
      <alignment horizontal="center"/>
      <protection/>
    </xf>
    <xf numFmtId="0" fontId="38" fillId="0" borderId="0" xfId="65" applyFont="1" applyAlignment="1" applyProtection="1">
      <alignment horizontal="left"/>
      <protection/>
    </xf>
    <xf numFmtId="0" fontId="21" fillId="33" borderId="24" xfId="0" applyFont="1" applyFill="1" applyBorder="1" applyAlignment="1" applyProtection="1">
      <alignment horizontal="center" wrapText="1"/>
      <protection/>
    </xf>
    <xf numFmtId="0" fontId="21" fillId="33" borderId="26" xfId="0" applyFont="1" applyFill="1" applyBorder="1" applyAlignment="1" applyProtection="1">
      <alignment horizontal="center" wrapText="1"/>
      <protection/>
    </xf>
    <xf numFmtId="0" fontId="21" fillId="33" borderId="22" xfId="0" applyFont="1" applyFill="1" applyBorder="1" applyAlignment="1" applyProtection="1">
      <alignment horizontal="center" wrapText="1"/>
      <protection/>
    </xf>
    <xf numFmtId="0" fontId="18" fillId="0" borderId="16" xfId="0" applyFont="1" applyBorder="1" applyAlignment="1" applyProtection="1">
      <alignment horizontal="center" vertical="top"/>
      <protection/>
    </xf>
    <xf numFmtId="0" fontId="18" fillId="0" borderId="17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38" fillId="0" borderId="0" xfId="65" applyFont="1" applyAlignment="1" applyProtection="1">
      <alignment horizontal="right"/>
      <protection/>
    </xf>
    <xf numFmtId="0" fontId="41" fillId="0" borderId="23" xfId="70" applyFont="1" applyBorder="1" applyAlignment="1">
      <alignment horizontal="center" vertical="center"/>
      <protection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3" fillId="0" borderId="11" xfId="65" applyFont="1" applyBorder="1" applyAlignment="1">
      <alignment horizontal="center" vertical="center" wrapText="1"/>
      <protection/>
    </xf>
    <xf numFmtId="0" fontId="33" fillId="0" borderId="12" xfId="65" applyFont="1" applyBorder="1" applyAlignment="1">
      <alignment horizontal="center" vertical="center" wrapText="1"/>
      <protection/>
    </xf>
    <xf numFmtId="0" fontId="33" fillId="0" borderId="0" xfId="65" applyFont="1" applyBorder="1" applyAlignment="1">
      <alignment horizontal="center" vertical="center" wrapText="1"/>
      <protection/>
    </xf>
    <xf numFmtId="0" fontId="33" fillId="0" borderId="14" xfId="65" applyFont="1" applyBorder="1" applyAlignment="1">
      <alignment horizontal="center" vertical="center" wrapText="1"/>
      <protection/>
    </xf>
    <xf numFmtId="0" fontId="33" fillId="0" borderId="16" xfId="65" applyFont="1" applyBorder="1" applyAlignment="1">
      <alignment horizontal="center" vertical="center" wrapText="1"/>
      <protection/>
    </xf>
    <xf numFmtId="0" fontId="33" fillId="0" borderId="17" xfId="65" applyFont="1" applyBorder="1" applyAlignment="1">
      <alignment horizontal="center" vertical="center" wrapText="1"/>
      <protection/>
    </xf>
    <xf numFmtId="0" fontId="37" fillId="0" borderId="0" xfId="65" applyFont="1" applyBorder="1" applyAlignment="1" applyProtection="1">
      <alignment horizontal="center"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70" fillId="0" borderId="11" xfId="65" applyFont="1" applyBorder="1" applyAlignment="1">
      <alignment horizontal="center" vertical="center" wrapText="1"/>
      <protection/>
    </xf>
    <xf numFmtId="0" fontId="70" fillId="0" borderId="12" xfId="65" applyFont="1" applyBorder="1" applyAlignment="1">
      <alignment horizontal="center" vertical="center" wrapText="1"/>
      <protection/>
    </xf>
    <xf numFmtId="0" fontId="70" fillId="0" borderId="13" xfId="65" applyFont="1" applyBorder="1" applyAlignment="1">
      <alignment horizontal="center" vertical="center" wrapText="1"/>
      <protection/>
    </xf>
    <xf numFmtId="0" fontId="70" fillId="0" borderId="0" xfId="65" applyFont="1" applyBorder="1" applyAlignment="1">
      <alignment horizontal="center" vertical="center" wrapText="1"/>
      <protection/>
    </xf>
    <xf numFmtId="0" fontId="70" fillId="0" borderId="14" xfId="65" applyFont="1" applyBorder="1" applyAlignment="1">
      <alignment horizontal="center" vertical="center" wrapText="1"/>
      <protection/>
    </xf>
    <xf numFmtId="0" fontId="70" fillId="0" borderId="15" xfId="65" applyFont="1" applyBorder="1" applyAlignment="1">
      <alignment horizontal="center" vertical="center" wrapText="1"/>
      <protection/>
    </xf>
    <xf numFmtId="0" fontId="70" fillId="0" borderId="16" xfId="65" applyFont="1" applyBorder="1" applyAlignment="1">
      <alignment horizontal="center" vertical="center" wrapText="1"/>
      <protection/>
    </xf>
    <xf numFmtId="0" fontId="70" fillId="0" borderId="17" xfId="65" applyFont="1" applyBorder="1" applyAlignment="1">
      <alignment horizontal="center" vertical="center" wrapText="1"/>
      <protection/>
    </xf>
    <xf numFmtId="0" fontId="39" fillId="0" borderId="11" xfId="65" applyFont="1" applyBorder="1" applyAlignment="1">
      <alignment horizontal="center" vertical="center"/>
      <protection/>
    </xf>
    <xf numFmtId="0" fontId="39" fillId="0" borderId="12" xfId="65" applyFont="1" applyBorder="1" applyAlignment="1">
      <alignment horizontal="center" vertical="center"/>
      <protection/>
    </xf>
    <xf numFmtId="0" fontId="39" fillId="0" borderId="0" xfId="65" applyFont="1" applyBorder="1" applyAlignment="1">
      <alignment horizontal="center" vertical="center"/>
      <protection/>
    </xf>
    <xf numFmtId="0" fontId="39" fillId="0" borderId="14" xfId="65" applyFont="1" applyBorder="1" applyAlignment="1">
      <alignment horizontal="center" vertical="center"/>
      <protection/>
    </xf>
    <xf numFmtId="0" fontId="39" fillId="0" borderId="16" xfId="65" applyFont="1" applyBorder="1" applyAlignment="1">
      <alignment horizontal="center" vertical="center"/>
      <protection/>
    </xf>
    <xf numFmtId="0" fontId="39" fillId="0" borderId="17" xfId="65" applyFont="1" applyBorder="1" applyAlignment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60" fillId="30" borderId="24" xfId="61" applyNumberFormat="1" applyFont="1" applyFill="1" applyBorder="1" applyAlignment="1" applyProtection="1">
      <alignment horizontal="center" vertical="center"/>
      <protection/>
    </xf>
    <xf numFmtId="0" fontId="60" fillId="30" borderId="26" xfId="61" applyNumberFormat="1" applyFont="1" applyFill="1" applyBorder="1" applyAlignment="1" applyProtection="1">
      <alignment horizontal="center" vertical="center"/>
      <protection/>
    </xf>
    <xf numFmtId="0" fontId="60" fillId="30" borderId="22" xfId="61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Alignment="1" applyProtection="1">
      <alignment vertical="center"/>
      <protection/>
    </xf>
    <xf numFmtId="0" fontId="17" fillId="0" borderId="0" xfId="61" applyFont="1" applyAlignment="1" applyProtection="1">
      <alignment horizontal="center" vertical="center"/>
      <protection/>
    </xf>
    <xf numFmtId="3" fontId="33" fillId="36" borderId="24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6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24" xfId="61" applyFont="1" applyBorder="1" applyAlignment="1" applyProtection="1">
      <alignment horizontal="center" vertical="center"/>
      <protection/>
    </xf>
    <xf numFmtId="0" fontId="11" fillId="0" borderId="26" xfId="61" applyFont="1" applyBorder="1" applyAlignment="1" applyProtection="1">
      <alignment horizontal="center" vertical="center"/>
      <protection/>
    </xf>
    <xf numFmtId="0" fontId="11" fillId="0" borderId="22" xfId="61" applyFont="1" applyBorder="1" applyAlignment="1" applyProtection="1">
      <alignment horizontal="center" vertical="center"/>
      <protection/>
    </xf>
    <xf numFmtId="49" fontId="11" fillId="0" borderId="24" xfId="61" applyNumberFormat="1" applyFont="1" applyBorder="1" applyAlignment="1" applyProtection="1">
      <alignment horizontal="center" vertical="center"/>
      <protection/>
    </xf>
    <xf numFmtId="49" fontId="11" fillId="0" borderId="22" xfId="61" applyNumberFormat="1" applyFont="1" applyBorder="1" applyAlignment="1" applyProtection="1">
      <alignment horizontal="center" vertical="center"/>
      <protection/>
    </xf>
    <xf numFmtId="0" fontId="11" fillId="0" borderId="15" xfId="61" applyFont="1" applyBorder="1" applyAlignment="1">
      <alignment/>
      <protection/>
    </xf>
    <xf numFmtId="0" fontId="11" fillId="0" borderId="17" xfId="61" applyFont="1" applyBorder="1" applyAlignment="1">
      <alignment/>
      <protection/>
    </xf>
    <xf numFmtId="0" fontId="11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34" borderId="24" xfId="61" applyFont="1" applyFill="1" applyBorder="1" applyAlignment="1" applyProtection="1">
      <alignment horizontal="center" vertical="center"/>
      <protection/>
    </xf>
    <xf numFmtId="0" fontId="11" fillId="34" borderId="26" xfId="61" applyFont="1" applyFill="1" applyBorder="1" applyAlignment="1" applyProtection="1">
      <alignment horizontal="center" vertical="center"/>
      <protection/>
    </xf>
    <xf numFmtId="0" fontId="11" fillId="34" borderId="22" xfId="61" applyFont="1" applyFill="1" applyBorder="1" applyAlignment="1" applyProtection="1">
      <alignment horizontal="center" vertical="center"/>
      <protection/>
    </xf>
    <xf numFmtId="3" fontId="33" fillId="36" borderId="24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6" xfId="61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left"/>
      <protection/>
    </xf>
    <xf numFmtId="0" fontId="15" fillId="0" borderId="26" xfId="61" applyFont="1" applyBorder="1" applyAlignment="1">
      <alignment horizontal="left"/>
      <protection/>
    </xf>
    <xf numFmtId="0" fontId="15" fillId="0" borderId="22" xfId="61" applyFont="1" applyBorder="1" applyAlignment="1">
      <alignment horizontal="left"/>
      <protection/>
    </xf>
    <xf numFmtId="0" fontId="54" fillId="0" borderId="20" xfId="61" applyFont="1" applyBorder="1" applyAlignment="1">
      <alignment horizontal="center" vertical="center" wrapText="1"/>
      <protection/>
    </xf>
    <xf numFmtId="0" fontId="54" fillId="0" borderId="21" xfId="61" applyFont="1" applyBorder="1" applyAlignment="1">
      <alignment horizontal="center" vertical="center" wrapText="1"/>
      <protection/>
    </xf>
    <xf numFmtId="0" fontId="54" fillId="0" borderId="23" xfId="61" applyFont="1" applyBorder="1" applyAlignment="1">
      <alignment horizontal="center" vertical="center" wrapText="1"/>
      <protection/>
    </xf>
    <xf numFmtId="0" fontId="11" fillId="0" borderId="24" xfId="61" applyFont="1" applyBorder="1" applyAlignment="1">
      <alignment horizontal="left" wrapText="1"/>
      <protection/>
    </xf>
    <xf numFmtId="0" fontId="11" fillId="0" borderId="22" xfId="61" applyFont="1" applyBorder="1" applyAlignment="1">
      <alignment horizontal="left" wrapText="1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27" fillId="0" borderId="16" xfId="61" applyFont="1" applyBorder="1" applyAlignment="1" applyProtection="1">
      <alignment horizontal="center" vertical="top"/>
      <protection/>
    </xf>
    <xf numFmtId="0" fontId="11" fillId="34" borderId="31" xfId="61" applyFont="1" applyFill="1" applyBorder="1" applyAlignment="1" applyProtection="1">
      <alignment horizontal="center" vertical="center" wrapText="1"/>
      <protection/>
    </xf>
    <xf numFmtId="0" fontId="11" fillId="34" borderId="32" xfId="61" applyFont="1" applyFill="1" applyBorder="1" applyAlignment="1" applyProtection="1">
      <alignment horizontal="center" vertical="center" wrapText="1"/>
      <protection/>
    </xf>
    <xf numFmtId="0" fontId="11" fillId="34" borderId="13" xfId="61" applyFont="1" applyFill="1" applyBorder="1" applyAlignment="1" applyProtection="1">
      <alignment horizontal="center" vertical="center" wrapText="1"/>
      <protection/>
    </xf>
    <xf numFmtId="0" fontId="11" fillId="34" borderId="14" xfId="61" applyFont="1" applyFill="1" applyBorder="1" applyAlignment="1" applyProtection="1">
      <alignment horizontal="center" vertical="center" wrapText="1"/>
      <protection/>
    </xf>
    <xf numFmtId="0" fontId="11" fillId="34" borderId="15" xfId="61" applyFont="1" applyFill="1" applyBorder="1" applyAlignment="1" applyProtection="1">
      <alignment horizontal="center" vertical="center" wrapText="1"/>
      <protection/>
    </xf>
    <xf numFmtId="0" fontId="11" fillId="34" borderId="17" xfId="61" applyFont="1" applyFill="1" applyBorder="1" applyAlignment="1" applyProtection="1">
      <alignment horizontal="center" vertical="center" wrapText="1"/>
      <protection/>
    </xf>
    <xf numFmtId="0" fontId="9" fillId="0" borderId="16" xfId="60" applyFont="1" applyBorder="1" applyAlignment="1" applyProtection="1">
      <alignment horizontal="right" vertical="center"/>
      <protection/>
    </xf>
    <xf numFmtId="0" fontId="9" fillId="0" borderId="17" xfId="60" applyFont="1" applyBorder="1" applyAlignment="1" applyProtection="1">
      <alignment horizontal="right" vertical="center"/>
      <protection/>
    </xf>
    <xf numFmtId="0" fontId="11" fillId="34" borderId="10" xfId="61" applyFont="1" applyFill="1" applyBorder="1" applyAlignment="1" applyProtection="1">
      <alignment horizontal="center" vertical="center"/>
      <protection/>
    </xf>
    <xf numFmtId="0" fontId="11" fillId="34" borderId="11" xfId="61" applyFont="1" applyFill="1" applyBorder="1" applyAlignment="1" applyProtection="1">
      <alignment horizontal="center" vertical="center"/>
      <protection/>
    </xf>
    <xf numFmtId="0" fontId="11" fillId="34" borderId="12" xfId="61" applyFont="1" applyFill="1" applyBorder="1" applyAlignment="1" applyProtection="1">
      <alignment horizontal="center" vertical="center"/>
      <protection/>
    </xf>
    <xf numFmtId="0" fontId="11" fillId="34" borderId="13" xfId="61" applyFont="1" applyFill="1" applyBorder="1" applyAlignment="1" applyProtection="1">
      <alignment horizontal="center" vertical="center"/>
      <protection/>
    </xf>
    <xf numFmtId="0" fontId="11" fillId="34" borderId="0" xfId="61" applyFont="1" applyFill="1" applyBorder="1" applyAlignment="1" applyProtection="1">
      <alignment horizontal="center" vertical="center"/>
      <protection/>
    </xf>
    <xf numFmtId="0" fontId="11" fillId="34" borderId="14" xfId="61" applyFont="1" applyFill="1" applyBorder="1" applyAlignment="1" applyProtection="1">
      <alignment horizontal="center" vertical="center"/>
      <protection/>
    </xf>
    <xf numFmtId="0" fontId="11" fillId="34" borderId="15" xfId="61" applyFont="1" applyFill="1" applyBorder="1" applyAlignment="1" applyProtection="1">
      <alignment horizontal="center" vertical="center"/>
      <protection/>
    </xf>
    <xf numFmtId="0" fontId="11" fillId="34" borderId="16" xfId="61" applyFont="1" applyFill="1" applyBorder="1" applyAlignment="1" applyProtection="1">
      <alignment horizontal="center" vertical="center"/>
      <protection/>
    </xf>
    <xf numFmtId="0" fontId="11" fillId="34" borderId="17" xfId="61" applyFont="1" applyFill="1" applyBorder="1" applyAlignment="1" applyProtection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 wrapText="1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24" xfId="61" applyFont="1" applyFill="1" applyBorder="1" applyAlignment="1">
      <alignment horizontal="center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 wrapText="1"/>
      <protection/>
    </xf>
    <xf numFmtId="0" fontId="11" fillId="0" borderId="26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0" fontId="11" fillId="0" borderId="24" xfId="61" applyFont="1" applyFill="1" applyBorder="1" applyAlignment="1" applyProtection="1">
      <alignment horizontal="center" vertical="center"/>
      <protection/>
    </xf>
    <xf numFmtId="0" fontId="11" fillId="0" borderId="26" xfId="61" applyFont="1" applyFill="1" applyBorder="1" applyAlignment="1" applyProtection="1">
      <alignment horizontal="center" vertical="center"/>
      <protection/>
    </xf>
    <xf numFmtId="0" fontId="11" fillId="0" borderId="22" xfId="61" applyFont="1" applyFill="1" applyBorder="1" applyAlignment="1" applyProtection="1">
      <alignment horizontal="center" vertical="center"/>
      <protection/>
    </xf>
    <xf numFmtId="0" fontId="17" fillId="0" borderId="0" xfId="61" applyFont="1" applyFill="1" applyBorder="1" applyAlignment="1" applyProtection="1">
      <alignment vertical="center"/>
      <protection/>
    </xf>
    <xf numFmtId="0" fontId="17" fillId="0" borderId="0" xfId="61" applyFont="1" applyBorder="1" applyAlignment="1" applyProtection="1">
      <alignment horizontal="center" vertical="center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/>
      <protection/>
    </xf>
    <xf numFmtId="0" fontId="9" fillId="0" borderId="14" xfId="60" applyFont="1" applyBorder="1" applyAlignment="1" applyProtection="1">
      <alignment horizontal="right" vertical="center"/>
      <protection/>
    </xf>
    <xf numFmtId="0" fontId="11" fillId="0" borderId="0" xfId="61" applyFont="1" applyAlignment="1" applyProtection="1">
      <alignment horizontal="right" vertical="center"/>
      <protection/>
    </xf>
    <xf numFmtId="0" fontId="11" fillId="0" borderId="24" xfId="61" applyFont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11" fillId="0" borderId="11" xfId="61" applyFont="1" applyBorder="1" applyAlignment="1">
      <alignment horizontal="center" vertical="center"/>
      <protection/>
    </xf>
    <xf numFmtId="0" fontId="32" fillId="0" borderId="0" xfId="61" applyFont="1" applyBorder="1" applyAlignment="1" applyProtection="1">
      <alignment vertical="center"/>
      <protection/>
    </xf>
    <xf numFmtId="0" fontId="32" fillId="0" borderId="0" xfId="6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11" fillId="0" borderId="0" xfId="61" applyFont="1" applyBorder="1" applyAlignment="1">
      <alignment horizontal="center" vertical="center" wrapText="1"/>
      <protection/>
    </xf>
    <xf numFmtId="0" fontId="17" fillId="0" borderId="0" xfId="6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vertical="center"/>
      <protection/>
    </xf>
    <xf numFmtId="3" fontId="33" fillId="36" borderId="25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20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34" borderId="24" xfId="61" applyFont="1" applyFill="1" applyBorder="1" applyAlignment="1">
      <alignment horizontal="center" vertical="center"/>
      <protection/>
    </xf>
    <xf numFmtId="0" fontId="11" fillId="34" borderId="26" xfId="61" applyFont="1" applyFill="1" applyBorder="1" applyAlignment="1">
      <alignment horizontal="center" vertical="center"/>
      <protection/>
    </xf>
    <xf numFmtId="49" fontId="11" fillId="0" borderId="24" xfId="61" applyNumberFormat="1" applyFont="1" applyBorder="1" applyAlignment="1" applyProtection="1">
      <alignment horizontal="center" vertical="center" wrapText="1"/>
      <protection/>
    </xf>
    <xf numFmtId="49" fontId="11" fillId="0" borderId="22" xfId="61" applyNumberFormat="1" applyFont="1" applyBorder="1" applyAlignment="1" applyProtection="1">
      <alignment horizontal="center" vertical="center" wrapText="1"/>
      <protection/>
    </xf>
    <xf numFmtId="49" fontId="11" fillId="0" borderId="26" xfId="61" applyNumberFormat="1" applyFont="1" applyBorder="1" applyAlignment="1" applyProtection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6" fillId="34" borderId="25" xfId="0" applyFont="1" applyFill="1" applyBorder="1" applyAlignment="1" applyProtection="1">
      <alignment shrinkToFit="1"/>
      <protection/>
    </xf>
    <xf numFmtId="0" fontId="20" fillId="0" borderId="20" xfId="61" applyFont="1" applyBorder="1" applyAlignment="1">
      <alignment horizontal="center" vertical="center" wrapText="1"/>
      <protection/>
    </xf>
    <xf numFmtId="0" fontId="0" fillId="0" borderId="21" xfId="69" applyBorder="1" applyAlignment="1">
      <alignment vertical="center" wrapText="1"/>
      <protection/>
    </xf>
    <xf numFmtId="0" fontId="0" fillId="0" borderId="23" xfId="69" applyBorder="1" applyAlignment="1">
      <alignment vertical="center" wrapText="1"/>
      <protection/>
    </xf>
    <xf numFmtId="0" fontId="18" fillId="0" borderId="0" xfId="0" applyFont="1" applyAlignment="1" applyProtection="1">
      <alignment/>
      <protection/>
    </xf>
    <xf numFmtId="3" fontId="33" fillId="36" borderId="25" xfId="61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/>
      <protection/>
    </xf>
    <xf numFmtId="49" fontId="16" fillId="0" borderId="25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16" fillId="0" borderId="25" xfId="69" applyFont="1" applyBorder="1" applyAlignment="1">
      <alignment horizontal="center" vertical="center" wrapText="1"/>
      <protection/>
    </xf>
    <xf numFmtId="0" fontId="16" fillId="0" borderId="25" xfId="69" applyFont="1" applyBorder="1" applyAlignment="1">
      <alignment horizontal="center" vertical="center"/>
      <protection/>
    </xf>
    <xf numFmtId="0" fontId="16" fillId="34" borderId="13" xfId="0" applyFont="1" applyFill="1" applyBorder="1" applyAlignment="1" applyProtection="1">
      <alignment horizontal="center"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16" fillId="0" borderId="20" xfId="69" applyFont="1" applyBorder="1" applyAlignment="1">
      <alignment horizontal="center" vertical="center" wrapText="1"/>
      <protection/>
    </xf>
    <xf numFmtId="0" fontId="0" fillId="0" borderId="23" xfId="69" applyBorder="1" applyAlignment="1">
      <alignment horizontal="center" vertical="center" wrapText="1"/>
      <protection/>
    </xf>
    <xf numFmtId="0" fontId="16" fillId="0" borderId="24" xfId="69" applyFont="1" applyBorder="1" applyAlignment="1">
      <alignment horizontal="center" vertical="center"/>
      <protection/>
    </xf>
    <xf numFmtId="0" fontId="16" fillId="0" borderId="22" xfId="69" applyFont="1" applyBorder="1" applyAlignment="1">
      <alignment horizontal="center" vertical="center"/>
      <protection/>
    </xf>
    <xf numFmtId="0" fontId="16" fillId="0" borderId="10" xfId="69" applyFont="1" applyBorder="1" applyAlignment="1">
      <alignment horizontal="center" vertical="center"/>
      <protection/>
    </xf>
    <xf numFmtId="0" fontId="16" fillId="0" borderId="11" xfId="69" applyFont="1" applyBorder="1" applyAlignment="1">
      <alignment horizontal="center" vertical="center"/>
      <protection/>
    </xf>
    <xf numFmtId="0" fontId="16" fillId="0" borderId="12" xfId="69" applyFont="1" applyBorder="1" applyAlignment="1">
      <alignment horizontal="center" vertical="center"/>
      <protection/>
    </xf>
    <xf numFmtId="0" fontId="16" fillId="0" borderId="15" xfId="69" applyFont="1" applyBorder="1" applyAlignment="1">
      <alignment horizontal="center" vertical="center"/>
      <protection/>
    </xf>
    <xf numFmtId="0" fontId="16" fillId="0" borderId="16" xfId="69" applyFont="1" applyBorder="1" applyAlignment="1">
      <alignment horizontal="center" vertical="center"/>
      <protection/>
    </xf>
    <xf numFmtId="0" fontId="16" fillId="0" borderId="17" xfId="69" applyFont="1" applyBorder="1" applyAlignment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 applyProtection="1">
      <alignment horizontal="center" vertical="center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0" fontId="16" fillId="0" borderId="20" xfId="69" applyFont="1" applyBorder="1" applyAlignment="1">
      <alignment horizontal="center" vertical="center"/>
      <protection/>
    </xf>
    <xf numFmtId="0" fontId="16" fillId="0" borderId="23" xfId="69" applyFont="1" applyBorder="1" applyAlignment="1">
      <alignment horizontal="center" vertical="center"/>
      <protection/>
    </xf>
    <xf numFmtId="0" fontId="16" fillId="0" borderId="23" xfId="69" applyFont="1" applyBorder="1" applyAlignment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16" fillId="34" borderId="17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34" borderId="24" xfId="0" applyFont="1" applyFill="1" applyBorder="1" applyAlignment="1" applyProtection="1">
      <alignment horizontal="center"/>
      <protection/>
    </xf>
    <xf numFmtId="0" fontId="16" fillId="34" borderId="26" xfId="0" applyFont="1" applyFill="1" applyBorder="1" applyAlignment="1" applyProtection="1">
      <alignment horizontal="center"/>
      <protection/>
    </xf>
    <xf numFmtId="0" fontId="16" fillId="34" borderId="22" xfId="0" applyFont="1" applyFill="1" applyBorder="1" applyAlignment="1" applyProtection="1">
      <alignment horizontal="center"/>
      <protection/>
    </xf>
    <xf numFmtId="0" fontId="20" fillId="0" borderId="24" xfId="61" applyFont="1" applyBorder="1" applyAlignment="1">
      <alignment horizontal="center" vertical="center"/>
      <protection/>
    </xf>
    <xf numFmtId="0" fontId="20" fillId="0" borderId="22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11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3" xfId="61" applyFont="1" applyBorder="1" applyAlignment="1">
      <alignment horizontal="center" vertical="center" wrapText="1"/>
      <protection/>
    </xf>
    <xf numFmtId="0" fontId="20" fillId="0" borderId="0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20" fillId="0" borderId="17" xfId="61" applyFont="1" applyBorder="1" applyAlignment="1">
      <alignment horizontal="center" vertical="center" wrapText="1"/>
      <protection/>
    </xf>
    <xf numFmtId="0" fontId="16" fillId="34" borderId="26" xfId="0" applyFont="1" applyFill="1" applyBorder="1" applyAlignment="1" applyProtection="1">
      <alignment shrinkToFit="1"/>
      <protection/>
    </xf>
    <xf numFmtId="0" fontId="16" fillId="34" borderId="22" xfId="0" applyFont="1" applyFill="1" applyBorder="1" applyAlignment="1" applyProtection="1">
      <alignment shrinkToFit="1"/>
      <protection/>
    </xf>
    <xf numFmtId="0" fontId="16" fillId="34" borderId="11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49" fontId="16" fillId="0" borderId="24" xfId="0" applyNumberFormat="1" applyFont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/>
    </xf>
    <xf numFmtId="0" fontId="16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right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0" fillId="0" borderId="21" xfId="61" applyFont="1" applyBorder="1" applyAlignment="1">
      <alignment horizontal="center" vertical="center" wrapText="1"/>
      <protection/>
    </xf>
    <xf numFmtId="0" fontId="20" fillId="0" borderId="23" xfId="61" applyFont="1" applyBorder="1" applyAlignment="1">
      <alignment horizontal="center" vertical="center" wrapText="1"/>
      <protection/>
    </xf>
    <xf numFmtId="0" fontId="9" fillId="0" borderId="16" xfId="60" applyFont="1" applyBorder="1" applyAlignment="1" applyProtection="1">
      <alignment horizontal="right" vertical="center" wrapText="1"/>
      <protection/>
    </xf>
    <xf numFmtId="0" fontId="9" fillId="0" borderId="17" xfId="60" applyFont="1" applyBorder="1" applyAlignment="1" applyProtection="1">
      <alignment horizontal="right" vertical="center" wrapText="1"/>
      <protection/>
    </xf>
    <xf numFmtId="0" fontId="11" fillId="0" borderId="24" xfId="60" applyFont="1" applyBorder="1" applyAlignment="1">
      <alignment horizontal="center" vertical="center" wrapText="1"/>
      <protection/>
    </xf>
    <xf numFmtId="0" fontId="11" fillId="0" borderId="26" xfId="60" applyFont="1" applyBorder="1" applyAlignment="1">
      <alignment horizontal="center" vertical="center" wrapText="1"/>
      <protection/>
    </xf>
    <xf numFmtId="0" fontId="11" fillId="0" borderId="22" xfId="60" applyFont="1" applyBorder="1" applyAlignment="1">
      <alignment horizontal="center" vertical="center" wrapText="1"/>
      <protection/>
    </xf>
    <xf numFmtId="0" fontId="11" fillId="0" borderId="20" xfId="60" applyFont="1" applyBorder="1" applyAlignment="1">
      <alignment horizontal="center" vertical="center" wrapText="1"/>
      <protection/>
    </xf>
    <xf numFmtId="0" fontId="11" fillId="0" borderId="23" xfId="60" applyFont="1" applyBorder="1" applyAlignment="1">
      <alignment horizontal="center" vertical="center" wrapText="1"/>
      <protection/>
    </xf>
    <xf numFmtId="0" fontId="11" fillId="34" borderId="25" xfId="58" applyFont="1" applyFill="1" applyBorder="1" applyAlignment="1" applyProtection="1">
      <alignment shrinkToFi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 wrapText="1"/>
      <protection/>
    </xf>
    <xf numFmtId="0" fontId="17" fillId="0" borderId="0" xfId="58" applyFont="1" applyProtection="1">
      <alignment/>
      <protection/>
    </xf>
    <xf numFmtId="0" fontId="17" fillId="0" borderId="0" xfId="58" applyFont="1" applyAlignment="1" applyProtection="1">
      <alignment horizontal="center"/>
      <protection/>
    </xf>
    <xf numFmtId="0" fontId="21" fillId="0" borderId="24" xfId="58" applyFont="1" applyBorder="1" applyAlignment="1">
      <alignment vertical="center" wrapText="1"/>
      <protection/>
    </xf>
    <xf numFmtId="0" fontId="21" fillId="0" borderId="22" xfId="58" applyFont="1" applyBorder="1" applyAlignment="1">
      <alignment vertical="center" wrapText="1"/>
      <protection/>
    </xf>
    <xf numFmtId="0" fontId="11" fillId="34" borderId="31" xfId="58" applyFont="1" applyFill="1" applyBorder="1" applyAlignment="1" applyProtection="1">
      <alignment horizontal="center" vertical="center" wrapText="1"/>
      <protection/>
    </xf>
    <xf numFmtId="0" fontId="11" fillId="34" borderId="32" xfId="58" applyFont="1" applyFill="1" applyBorder="1" applyAlignment="1" applyProtection="1">
      <alignment horizontal="center" vertical="center" wrapText="1"/>
      <protection/>
    </xf>
    <xf numFmtId="0" fontId="11" fillId="34" borderId="13" xfId="58" applyFont="1" applyFill="1" applyBorder="1" applyAlignment="1" applyProtection="1">
      <alignment horizontal="center" vertical="center" wrapText="1"/>
      <protection/>
    </xf>
    <xf numFmtId="0" fontId="11" fillId="34" borderId="14" xfId="58" applyFont="1" applyFill="1" applyBorder="1" applyAlignment="1" applyProtection="1">
      <alignment horizontal="center" vertical="center" wrapText="1"/>
      <protection/>
    </xf>
    <xf numFmtId="0" fontId="11" fillId="34" borderId="15" xfId="58" applyFont="1" applyFill="1" applyBorder="1" applyAlignment="1" applyProtection="1">
      <alignment horizontal="center" vertical="center" wrapText="1"/>
      <protection/>
    </xf>
    <xf numFmtId="0" fontId="11" fillId="34" borderId="17" xfId="58" applyFont="1" applyFill="1" applyBorder="1" applyAlignment="1" applyProtection="1">
      <alignment horizontal="center" vertical="center" wrapText="1"/>
      <protection/>
    </xf>
    <xf numFmtId="49" fontId="11" fillId="0" borderId="24" xfId="58" applyNumberFormat="1" applyFont="1" applyBorder="1" applyAlignment="1" applyProtection="1">
      <alignment horizontal="center" vertical="center"/>
      <protection/>
    </xf>
    <xf numFmtId="49" fontId="11" fillId="0" borderId="22" xfId="58" applyNumberFormat="1" applyFont="1" applyBorder="1" applyAlignment="1" applyProtection="1">
      <alignment horizontal="center" vertical="center"/>
      <protection/>
    </xf>
    <xf numFmtId="0" fontId="16" fillId="0" borderId="24" xfId="58" applyFont="1" applyBorder="1" applyAlignment="1">
      <alignment horizontal="left" vertical="center" wrapText="1"/>
      <protection/>
    </xf>
    <xf numFmtId="0" fontId="16" fillId="0" borderId="22" xfId="58" applyFont="1" applyBorder="1" applyAlignment="1">
      <alignment horizontal="left" vertical="center" wrapText="1"/>
      <protection/>
    </xf>
    <xf numFmtId="0" fontId="16" fillId="0" borderId="20" xfId="58" applyFont="1" applyBorder="1" applyAlignment="1">
      <alignment horizontal="center" vertical="center" wrapText="1"/>
      <protection/>
    </xf>
    <xf numFmtId="0" fontId="16" fillId="0" borderId="21" xfId="58" applyFont="1" applyBorder="1" applyAlignment="1">
      <alignment horizontal="center" vertical="center" wrapText="1"/>
      <protection/>
    </xf>
    <xf numFmtId="0" fontId="16" fillId="0" borderId="23" xfId="58" applyFont="1" applyBorder="1" applyAlignment="1">
      <alignment horizontal="center" vertical="center" wrapText="1"/>
      <protection/>
    </xf>
    <xf numFmtId="0" fontId="11" fillId="0" borderId="24" xfId="58" applyFont="1" applyFill="1" applyBorder="1" applyAlignment="1">
      <alignment horizontal="center" vertical="center" wrapText="1"/>
      <protection/>
    </xf>
    <xf numFmtId="0" fontId="11" fillId="0" borderId="22" xfId="58" applyFont="1" applyFill="1" applyBorder="1" applyAlignment="1">
      <alignment horizontal="center" vertical="center" wrapText="1"/>
      <protection/>
    </xf>
    <xf numFmtId="0" fontId="11" fillId="34" borderId="10" xfId="58" applyFont="1" applyFill="1" applyBorder="1" applyAlignment="1" applyProtection="1">
      <alignment horizontal="center" vertical="center" wrapText="1"/>
      <protection/>
    </xf>
    <xf numFmtId="0" fontId="11" fillId="34" borderId="12" xfId="58" applyFont="1" applyFill="1" applyBorder="1" applyAlignment="1" applyProtection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1" fillId="0" borderId="23" xfId="58" applyFont="1" applyFill="1" applyBorder="1" applyAlignment="1">
      <alignment horizontal="center" vertical="center" wrapText="1"/>
      <protection/>
    </xf>
    <xf numFmtId="0" fontId="11" fillId="0" borderId="0" xfId="58" applyFont="1" applyAlignment="1" applyProtection="1">
      <alignment horizontal="right"/>
      <protection/>
    </xf>
    <xf numFmtId="0" fontId="20" fillId="34" borderId="24" xfId="61" applyFont="1" applyFill="1" applyBorder="1" applyAlignment="1" applyProtection="1">
      <alignment horizontal="center" vertical="center" wrapText="1"/>
      <protection/>
    </xf>
    <xf numFmtId="0" fontId="20" fillId="34" borderId="26" xfId="61" applyFont="1" applyFill="1" applyBorder="1" applyAlignment="1" applyProtection="1">
      <alignment horizontal="center" vertical="center" wrapText="1"/>
      <protection/>
    </xf>
    <xf numFmtId="0" fontId="20" fillId="34" borderId="22" xfId="61" applyFont="1" applyFill="1" applyBorder="1" applyAlignment="1" applyProtection="1">
      <alignment horizontal="center" vertical="center" wrapText="1"/>
      <protection/>
    </xf>
    <xf numFmtId="0" fontId="11" fillId="34" borderId="24" xfId="58" applyFont="1" applyFill="1" applyBorder="1" applyAlignment="1">
      <alignment horizontal="center" vertical="center" wrapText="1"/>
      <protection/>
    </xf>
    <xf numFmtId="0" fontId="11" fillId="34" borderId="26" xfId="58" applyFont="1" applyFill="1" applyBorder="1" applyAlignment="1">
      <alignment horizontal="center" vertical="center" wrapText="1"/>
      <protection/>
    </xf>
    <xf numFmtId="0" fontId="11" fillId="34" borderId="22" xfId="58" applyFont="1" applyFill="1" applyBorder="1" applyAlignment="1">
      <alignment horizontal="center" vertical="center" wrapText="1"/>
      <protection/>
    </xf>
    <xf numFmtId="0" fontId="20" fillId="0" borderId="24" xfId="61" applyFont="1" applyBorder="1" applyAlignment="1">
      <alignment horizontal="center" vertical="center" wrapText="1"/>
      <protection/>
    </xf>
    <xf numFmtId="0" fontId="20" fillId="0" borderId="22" xfId="61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6" fillId="34" borderId="25" xfId="0" applyFont="1" applyFill="1" applyBorder="1" applyAlignment="1" applyProtection="1">
      <alignment shrinkToFit="1"/>
      <protection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49" fontId="16" fillId="0" borderId="24" xfId="0" applyNumberFormat="1" applyFont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 applyProtection="1">
      <alignment horizontal="center"/>
      <protection/>
    </xf>
    <xf numFmtId="0" fontId="16" fillId="34" borderId="17" xfId="0" applyFont="1" applyFill="1" applyBorder="1" applyAlignment="1" applyProtection="1">
      <alignment horizontal="center"/>
      <protection/>
    </xf>
    <xf numFmtId="0" fontId="16" fillId="0" borderId="21" xfId="0" applyFont="1" applyBorder="1" applyAlignment="1">
      <alignment horizontal="center" vertical="center" wrapText="1"/>
    </xf>
    <xf numFmtId="0" fontId="16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16" fillId="34" borderId="17" xfId="0" applyFont="1" applyFill="1" applyBorder="1" applyAlignment="1" applyProtection="1">
      <alignment horizontal="center" vertical="center" wrapText="1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 applyProtection="1">
      <alignment horizontal="center" vertical="center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>
      <alignment horizontal="center" vertical="center"/>
    </xf>
    <xf numFmtId="0" fontId="16" fillId="34" borderId="24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25" xfId="0" applyNumberFormat="1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vertical="center"/>
      <protection/>
    </xf>
    <xf numFmtId="0" fontId="17" fillId="0" borderId="0" xfId="58" applyFont="1" applyAlignment="1" applyProtection="1">
      <alignment horizontal="center" vertical="center"/>
      <protection/>
    </xf>
    <xf numFmtId="0" fontId="11" fillId="0" borderId="25" xfId="58" applyFont="1" applyBorder="1" applyAlignment="1">
      <alignment horizontal="center" vertical="center" wrapText="1"/>
      <protection/>
    </xf>
    <xf numFmtId="0" fontId="16" fillId="0" borderId="24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center" vertical="center"/>
      <protection/>
    </xf>
    <xf numFmtId="0" fontId="16" fillId="0" borderId="22" xfId="58" applyFont="1" applyFill="1" applyBorder="1" applyAlignment="1">
      <alignment horizontal="center" vertical="center"/>
      <protection/>
    </xf>
    <xf numFmtId="0" fontId="11" fillId="34" borderId="20" xfId="58" applyFont="1" applyFill="1" applyBorder="1" applyAlignment="1">
      <alignment horizontal="center" vertical="center" wrapText="1"/>
      <protection/>
    </xf>
    <xf numFmtId="0" fontId="11" fillId="34" borderId="21" xfId="58" applyFont="1" applyFill="1" applyBorder="1" applyAlignment="1">
      <alignment horizontal="center" vertical="center" wrapText="1"/>
      <protection/>
    </xf>
    <xf numFmtId="0" fontId="11" fillId="34" borderId="23" xfId="58" applyFont="1" applyFill="1" applyBorder="1" applyAlignment="1">
      <alignment horizontal="center" vertical="center" wrapText="1"/>
      <protection/>
    </xf>
    <xf numFmtId="0" fontId="16" fillId="0" borderId="20" xfId="58" applyFont="1" applyFill="1" applyBorder="1" applyAlignment="1">
      <alignment horizontal="center" vertical="center" wrapText="1"/>
      <protection/>
    </xf>
    <xf numFmtId="0" fontId="16" fillId="0" borderId="23" xfId="58" applyFont="1" applyFill="1" applyBorder="1" applyAlignment="1">
      <alignment horizontal="center" vertical="center" wrapText="1"/>
      <protection/>
    </xf>
    <xf numFmtId="0" fontId="11" fillId="34" borderId="15" xfId="58" applyFont="1" applyFill="1" applyBorder="1" applyAlignment="1" applyProtection="1">
      <alignment horizontal="center" vertical="center"/>
      <protection/>
    </xf>
    <xf numFmtId="0" fontId="11" fillId="34" borderId="17" xfId="58" applyFont="1" applyFill="1" applyBorder="1" applyAlignment="1" applyProtection="1">
      <alignment horizontal="center" vertical="center"/>
      <protection/>
    </xf>
    <xf numFmtId="0" fontId="15" fillId="0" borderId="25" xfId="58" applyFont="1" applyBorder="1" applyAlignment="1">
      <alignment vertical="center" wrapText="1"/>
      <protection/>
    </xf>
    <xf numFmtId="0" fontId="11" fillId="0" borderId="0" xfId="58" applyFont="1" applyAlignment="1" applyProtection="1">
      <alignment horizontal="right" vertical="center"/>
      <protection/>
    </xf>
    <xf numFmtId="0" fontId="11" fillId="0" borderId="24" xfId="58" applyFont="1" applyBorder="1" applyAlignment="1">
      <alignment horizontal="center" vertical="center"/>
      <protection/>
    </xf>
    <xf numFmtId="0" fontId="11" fillId="0" borderId="26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34" borderId="24" xfId="58" applyFont="1" applyFill="1" applyBorder="1" applyAlignment="1" applyProtection="1">
      <alignment horizontal="center" vertical="center"/>
      <protection/>
    </xf>
    <xf numFmtId="0" fontId="11" fillId="34" borderId="26" xfId="58" applyFont="1" applyFill="1" applyBorder="1" applyAlignment="1" applyProtection="1">
      <alignment horizontal="center" vertical="center"/>
      <protection/>
    </xf>
    <xf numFmtId="0" fontId="11" fillId="34" borderId="22" xfId="58" applyFont="1" applyFill="1" applyBorder="1" applyAlignment="1" applyProtection="1">
      <alignment horizontal="center" vertical="center"/>
      <protection/>
    </xf>
    <xf numFmtId="0" fontId="11" fillId="34" borderId="24" xfId="58" applyFont="1" applyFill="1" applyBorder="1" applyAlignment="1">
      <alignment horizontal="center" vertical="center"/>
      <protection/>
    </xf>
    <xf numFmtId="0" fontId="11" fillId="34" borderId="26" xfId="58" applyFont="1" applyFill="1" applyBorder="1" applyAlignment="1">
      <alignment horizontal="center" vertical="center"/>
      <protection/>
    </xf>
    <xf numFmtId="0" fontId="11" fillId="34" borderId="22" xfId="58" applyFont="1" applyFill="1" applyBorder="1" applyAlignment="1">
      <alignment horizontal="center" vertical="center"/>
      <protection/>
    </xf>
    <xf numFmtId="0" fontId="11" fillId="34" borderId="10" xfId="58" applyFont="1" applyFill="1" applyBorder="1" applyAlignment="1" applyProtection="1">
      <alignment horizontal="center" vertical="center"/>
      <protection/>
    </xf>
    <xf numFmtId="0" fontId="11" fillId="34" borderId="12" xfId="58" applyFont="1" applyFill="1" applyBorder="1" applyAlignment="1" applyProtection="1">
      <alignment horizontal="center" vertical="center"/>
      <protection/>
    </xf>
    <xf numFmtId="0" fontId="11" fillId="34" borderId="13" xfId="58" applyFont="1" applyFill="1" applyBorder="1" applyAlignment="1" applyProtection="1">
      <alignment horizontal="center" vertical="center"/>
      <protection/>
    </xf>
    <xf numFmtId="0" fontId="11" fillId="34" borderId="14" xfId="58" applyFont="1" applyFill="1" applyBorder="1" applyAlignment="1" applyProtection="1">
      <alignment horizontal="center" vertical="center"/>
      <protection/>
    </xf>
    <xf numFmtId="0" fontId="11" fillId="34" borderId="25" xfId="58" applyFont="1" applyFill="1" applyBorder="1" applyAlignment="1" applyProtection="1">
      <alignment vertical="center" shrinkToFit="1"/>
      <protection/>
    </xf>
    <xf numFmtId="0" fontId="11" fillId="0" borderId="11" xfId="58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11" fillId="34" borderId="24" xfId="58" applyFont="1" applyFill="1" applyBorder="1" applyAlignment="1">
      <alignment horizontal="center" vertical="top"/>
      <protection/>
    </xf>
    <xf numFmtId="0" fontId="11" fillId="34" borderId="26" xfId="58" applyFont="1" applyFill="1" applyBorder="1" applyAlignment="1">
      <alignment horizontal="center" vertical="top"/>
      <protection/>
    </xf>
    <xf numFmtId="0" fontId="11" fillId="0" borderId="24" xfId="58" applyFont="1" applyFill="1" applyBorder="1" applyAlignment="1">
      <alignment horizontal="center" vertical="center"/>
      <protection/>
    </xf>
    <xf numFmtId="0" fontId="11" fillId="0" borderId="26" xfId="58" applyFont="1" applyFill="1" applyBorder="1" applyAlignment="1">
      <alignment horizontal="center" vertical="center"/>
      <protection/>
    </xf>
    <xf numFmtId="0" fontId="11" fillId="0" borderId="22" xfId="58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16" fillId="34" borderId="17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16" fillId="34" borderId="17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0" xfId="58" applyFont="1" applyAlignment="1" applyProtection="1">
      <alignment horizontal="right"/>
      <protection/>
    </xf>
    <xf numFmtId="0" fontId="11" fillId="34" borderId="24" xfId="58" applyFont="1" applyFill="1" applyBorder="1" applyAlignment="1" applyProtection="1">
      <alignment vertical="center" shrinkToFit="1"/>
      <protection/>
    </xf>
    <xf numFmtId="0" fontId="11" fillId="34" borderId="26" xfId="58" applyFont="1" applyFill="1" applyBorder="1" applyAlignment="1" applyProtection="1">
      <alignment vertical="center" shrinkToFit="1"/>
      <protection/>
    </xf>
    <xf numFmtId="0" fontId="11" fillId="34" borderId="22" xfId="58" applyFont="1" applyFill="1" applyBorder="1" applyAlignment="1" applyProtection="1">
      <alignment vertical="center" shrinkToFi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1" fillId="0" borderId="24" xfId="58" applyFont="1" applyBorder="1" applyAlignment="1">
      <alignment horizontal="center" vertical="center" wrapText="1"/>
      <protection/>
    </xf>
    <xf numFmtId="0" fontId="11" fillId="0" borderId="26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 wrapText="1"/>
      <protection/>
    </xf>
    <xf numFmtId="0" fontId="11" fillId="38" borderId="10" xfId="58" applyFont="1" applyFill="1" applyBorder="1" applyAlignment="1">
      <alignment horizontal="center" vertical="center" wrapText="1"/>
      <protection/>
    </xf>
    <xf numFmtId="0" fontId="11" fillId="38" borderId="11" xfId="58" applyFont="1" applyFill="1" applyBorder="1" applyAlignment="1">
      <alignment horizontal="center" vertical="center" wrapText="1"/>
      <protection/>
    </xf>
    <xf numFmtId="0" fontId="11" fillId="38" borderId="12" xfId="58" applyFont="1" applyFill="1" applyBorder="1" applyAlignment="1">
      <alignment horizontal="center" vertical="center" wrapText="1"/>
      <protection/>
    </xf>
    <xf numFmtId="0" fontId="11" fillId="38" borderId="15" xfId="58" applyFont="1" applyFill="1" applyBorder="1" applyAlignment="1">
      <alignment horizontal="center" vertical="center" wrapText="1"/>
      <protection/>
    </xf>
    <xf numFmtId="0" fontId="11" fillId="38" borderId="16" xfId="58" applyFont="1" applyFill="1" applyBorder="1" applyAlignment="1">
      <alignment horizontal="center" vertical="center" wrapText="1"/>
      <protection/>
    </xf>
    <xf numFmtId="0" fontId="11" fillId="38" borderId="17" xfId="58" applyFont="1" applyFill="1" applyBorder="1" applyAlignment="1">
      <alignment horizontal="center" vertical="center" wrapText="1"/>
      <protection/>
    </xf>
    <xf numFmtId="0" fontId="11" fillId="0" borderId="24" xfId="58" applyFont="1" applyFill="1" applyBorder="1" applyAlignment="1">
      <alignment vertical="center" wrapText="1"/>
      <protection/>
    </xf>
    <xf numFmtId="0" fontId="11" fillId="0" borderId="22" xfId="58" applyFont="1" applyFill="1" applyBorder="1" applyAlignment="1">
      <alignment vertical="center" wrapText="1"/>
      <protection/>
    </xf>
    <xf numFmtId="0" fontId="11" fillId="34" borderId="15" xfId="58" applyFont="1" applyFill="1" applyBorder="1" applyAlignment="1" applyProtection="1">
      <alignment horizontal="center"/>
      <protection/>
    </xf>
    <xf numFmtId="0" fontId="11" fillId="34" borderId="17" xfId="58" applyFont="1" applyFill="1" applyBorder="1" applyAlignment="1" applyProtection="1">
      <alignment horizontal="center"/>
      <protection/>
    </xf>
    <xf numFmtId="0" fontId="16" fillId="0" borderId="24" xfId="58" applyFont="1" applyBorder="1" applyAlignment="1">
      <alignment horizontal="center" vertical="center" wrapText="1"/>
      <protection/>
    </xf>
    <xf numFmtId="0" fontId="16" fillId="0" borderId="22" xfId="58" applyFont="1" applyBorder="1" applyAlignment="1">
      <alignment horizontal="center" vertical="center" wrapText="1"/>
      <protection/>
    </xf>
    <xf numFmtId="0" fontId="18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49" fontId="11" fillId="0" borderId="25" xfId="58" applyNumberFormat="1" applyFont="1" applyBorder="1" applyAlignment="1" applyProtection="1">
      <alignment horizontal="center" vertical="center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34" borderId="15" xfId="59" applyFont="1" applyFill="1" applyBorder="1" applyAlignment="1" applyProtection="1">
      <alignment horizontal="center" vertical="center"/>
      <protection/>
    </xf>
    <xf numFmtId="0" fontId="11" fillId="34" borderId="17" xfId="59" applyFont="1" applyFill="1" applyBorder="1" applyAlignment="1" applyProtection="1">
      <alignment horizontal="center" vertical="center"/>
      <protection/>
    </xf>
    <xf numFmtId="0" fontId="11" fillId="34" borderId="10" xfId="59" applyFont="1" applyFill="1" applyBorder="1" applyAlignment="1" applyProtection="1">
      <alignment horizontal="center" vertical="center"/>
      <protection/>
    </xf>
    <xf numFmtId="0" fontId="11" fillId="34" borderId="12" xfId="59" applyFont="1" applyFill="1" applyBorder="1" applyAlignment="1" applyProtection="1">
      <alignment horizontal="center" vertical="center"/>
      <protection/>
    </xf>
    <xf numFmtId="0" fontId="11" fillId="34" borderId="13" xfId="59" applyFont="1" applyFill="1" applyBorder="1" applyAlignment="1" applyProtection="1">
      <alignment horizontal="center" vertical="center"/>
      <protection/>
    </xf>
    <xf numFmtId="0" fontId="11" fillId="34" borderId="14" xfId="59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1" fillId="0" borderId="20" xfId="59" applyFont="1" applyFill="1" applyBorder="1" applyAlignment="1">
      <alignment horizontal="center" vertical="center" wrapText="1"/>
      <protection/>
    </xf>
    <xf numFmtId="0" fontId="11" fillId="0" borderId="21" xfId="59" applyFont="1" applyFill="1" applyBorder="1" applyAlignment="1">
      <alignment horizontal="center" vertical="center" wrapText="1"/>
      <protection/>
    </xf>
    <xf numFmtId="0" fontId="11" fillId="0" borderId="23" xfId="59" applyFont="1" applyFill="1" applyBorder="1" applyAlignment="1">
      <alignment horizontal="center" vertical="center" wrapText="1"/>
      <protection/>
    </xf>
    <xf numFmtId="0" fontId="16" fillId="0" borderId="2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34" borderId="24" xfId="0" applyFont="1" applyFill="1" applyBorder="1" applyAlignment="1" applyProtection="1">
      <alignment horizontal="center"/>
      <protection/>
    </xf>
    <xf numFmtId="0" fontId="16" fillId="34" borderId="26" xfId="0" applyFont="1" applyFill="1" applyBorder="1" applyAlignment="1" applyProtection="1">
      <alignment horizontal="center"/>
      <protection/>
    </xf>
    <xf numFmtId="0" fontId="16" fillId="34" borderId="22" xfId="0" applyFont="1" applyFill="1" applyBorder="1" applyAlignment="1" applyProtection="1">
      <alignment horizontal="center"/>
      <protection/>
    </xf>
    <xf numFmtId="0" fontId="11" fillId="34" borderId="13" xfId="59" applyFont="1" applyFill="1" applyBorder="1" applyAlignment="1" applyProtection="1">
      <alignment horizontal="center" vertical="center" wrapText="1"/>
      <protection/>
    </xf>
    <xf numFmtId="0" fontId="11" fillId="34" borderId="14" xfId="59" applyFont="1" applyFill="1" applyBorder="1" applyAlignment="1" applyProtection="1">
      <alignment horizontal="center" vertical="center" wrapText="1"/>
      <protection/>
    </xf>
    <xf numFmtId="0" fontId="11" fillId="34" borderId="15" xfId="59" applyFont="1" applyFill="1" applyBorder="1" applyAlignment="1" applyProtection="1">
      <alignment horizontal="center" vertical="center" wrapText="1"/>
      <protection/>
    </xf>
    <xf numFmtId="0" fontId="11" fillId="34" borderId="17" xfId="59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34" borderId="10" xfId="59" applyFont="1" applyFill="1" applyBorder="1" applyAlignment="1" applyProtection="1">
      <alignment horizontal="center" vertical="center" wrapText="1"/>
      <protection/>
    </xf>
    <xf numFmtId="0" fontId="11" fillId="34" borderId="12" xfId="59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34" borderId="13" xfId="58" applyFont="1" applyFill="1" applyBorder="1" applyAlignment="1" applyProtection="1">
      <alignment horizontal="center"/>
      <protection/>
    </xf>
    <xf numFmtId="0" fontId="11" fillId="34" borderId="14" xfId="58" applyFont="1" applyFill="1" applyBorder="1" applyAlignment="1" applyProtection="1">
      <alignment horizontal="center"/>
      <protection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0" borderId="24" xfId="0" applyNumberFormat="1" applyFont="1" applyBorder="1" applyAlignment="1" applyProtection="1">
      <alignment horizontal="center" vertical="center"/>
      <protection/>
    </xf>
    <xf numFmtId="49" fontId="16" fillId="0" borderId="22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16" fillId="0" borderId="12" xfId="69" applyFont="1" applyBorder="1" applyAlignment="1">
      <alignment horizontal="center" vertical="center" wrapText="1"/>
      <protection/>
    </xf>
    <xf numFmtId="0" fontId="16" fillId="0" borderId="14" xfId="69" applyFont="1" applyBorder="1" applyAlignment="1">
      <alignment horizontal="center" vertical="center" wrapText="1"/>
      <protection/>
    </xf>
    <xf numFmtId="0" fontId="16" fillId="0" borderId="17" xfId="69" applyFont="1" applyBorder="1" applyAlignment="1">
      <alignment horizontal="center" vertical="center" wrapText="1"/>
      <protection/>
    </xf>
    <xf numFmtId="0" fontId="16" fillId="34" borderId="24" xfId="0" applyFont="1" applyFill="1" applyBorder="1" applyAlignment="1" applyProtection="1">
      <alignment shrinkToFit="1"/>
      <protection/>
    </xf>
    <xf numFmtId="0" fontId="16" fillId="34" borderId="26" xfId="0" applyFont="1" applyFill="1" applyBorder="1" applyAlignment="1" applyProtection="1">
      <alignment shrinkToFit="1"/>
      <protection/>
    </xf>
    <xf numFmtId="0" fontId="16" fillId="34" borderId="22" xfId="0" applyFont="1" applyFill="1" applyBorder="1" applyAlignment="1" applyProtection="1">
      <alignment shrinkToFit="1"/>
      <protection/>
    </xf>
    <xf numFmtId="0" fontId="16" fillId="0" borderId="20" xfId="69" applyFont="1" applyFill="1" applyBorder="1" applyAlignment="1">
      <alignment horizontal="center" vertical="center" wrapText="1"/>
      <protection/>
    </xf>
    <xf numFmtId="0" fontId="16" fillId="0" borderId="21" xfId="69" applyFont="1" applyFill="1" applyBorder="1" applyAlignment="1">
      <alignment horizontal="center" vertical="center" wrapText="1"/>
      <protection/>
    </xf>
    <xf numFmtId="0" fontId="16" fillId="0" borderId="23" xfId="69" applyFont="1" applyFill="1" applyBorder="1" applyAlignment="1">
      <alignment horizontal="center" vertical="center" wrapText="1"/>
      <protection/>
    </xf>
    <xf numFmtId="0" fontId="16" fillId="0" borderId="21" xfId="69" applyFont="1" applyBorder="1" applyAlignment="1">
      <alignment horizontal="center" vertical="center" wrapText="1"/>
      <protection/>
    </xf>
    <xf numFmtId="0" fontId="16" fillId="0" borderId="20" xfId="69" applyFont="1" applyBorder="1" applyAlignment="1">
      <alignment horizontal="center" vertical="center" wrapText="1"/>
      <protection/>
    </xf>
    <xf numFmtId="0" fontId="16" fillId="0" borderId="21" xfId="69" applyFont="1" applyBorder="1" applyAlignment="1">
      <alignment horizontal="center" vertical="center" wrapText="1"/>
      <protection/>
    </xf>
    <xf numFmtId="0" fontId="16" fillId="0" borderId="23" xfId="69" applyFont="1" applyBorder="1" applyAlignment="1">
      <alignment horizontal="center" vertical="center" wrapText="1"/>
      <protection/>
    </xf>
    <xf numFmtId="0" fontId="16" fillId="0" borderId="23" xfId="58" applyFont="1" applyFill="1" applyBorder="1" applyAlignment="1">
      <alignment horizontal="center" vertical="center"/>
      <protection/>
    </xf>
    <xf numFmtId="0" fontId="16" fillId="0" borderId="26" xfId="69" applyFont="1" applyBorder="1" applyAlignment="1">
      <alignment horizontal="center" vertical="center" wrapText="1"/>
      <protection/>
    </xf>
    <xf numFmtId="0" fontId="16" fillId="0" borderId="22" xfId="69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/>
      <protection/>
    </xf>
    <xf numFmtId="0" fontId="16" fillId="0" borderId="11" xfId="58" applyFont="1" applyFill="1" applyBorder="1" applyAlignment="1">
      <alignment horizontal="center" vertical="center"/>
      <protection/>
    </xf>
    <xf numFmtId="0" fontId="16" fillId="0" borderId="12" xfId="58" applyFont="1" applyFill="1" applyBorder="1" applyAlignment="1">
      <alignment horizontal="center" vertical="center"/>
      <protection/>
    </xf>
    <xf numFmtId="0" fontId="16" fillId="0" borderId="13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16" fillId="0" borderId="14" xfId="58" applyFont="1" applyFill="1" applyBorder="1" applyAlignment="1">
      <alignment horizontal="center" vertical="center"/>
      <protection/>
    </xf>
    <xf numFmtId="0" fontId="16" fillId="0" borderId="15" xfId="58" applyFont="1" applyFill="1" applyBorder="1" applyAlignment="1">
      <alignment horizontal="center" vertical="center"/>
      <protection/>
    </xf>
    <xf numFmtId="0" fontId="16" fillId="0" borderId="16" xfId="58" applyFont="1" applyFill="1" applyBorder="1" applyAlignment="1">
      <alignment horizontal="center" vertical="center"/>
      <protection/>
    </xf>
    <xf numFmtId="0" fontId="16" fillId="0" borderId="17" xfId="58" applyFont="1" applyFill="1" applyBorder="1" applyAlignment="1">
      <alignment horizontal="center" vertical="center"/>
      <protection/>
    </xf>
    <xf numFmtId="0" fontId="17" fillId="0" borderId="0" xfId="59" applyFont="1" applyAlignment="1" applyProtection="1">
      <alignment vertical="center"/>
      <protection/>
    </xf>
    <xf numFmtId="0" fontId="17" fillId="0" borderId="0" xfId="59" applyFont="1" applyAlignment="1" applyProtection="1">
      <alignment horizontal="center" vertical="center"/>
      <protection/>
    </xf>
    <xf numFmtId="49" fontId="11" fillId="0" borderId="25" xfId="60" applyNumberFormat="1" applyFont="1" applyBorder="1" applyAlignment="1" applyProtection="1">
      <alignment horizontal="center" vertical="center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0" xfId="59" applyFont="1" applyAlignment="1" applyProtection="1">
      <alignment horizontal="right" vertical="center"/>
      <protection/>
    </xf>
    <xf numFmtId="0" fontId="11" fillId="34" borderId="10" xfId="60" applyFont="1" applyFill="1" applyBorder="1" applyAlignment="1" applyProtection="1">
      <alignment horizontal="center" vertical="center" wrapText="1"/>
      <protection/>
    </xf>
    <xf numFmtId="0" fontId="11" fillId="34" borderId="12" xfId="60" applyFont="1" applyFill="1" applyBorder="1" applyAlignment="1" applyProtection="1">
      <alignment horizontal="center" vertical="center" wrapText="1"/>
      <protection/>
    </xf>
    <xf numFmtId="0" fontId="11" fillId="34" borderId="13" xfId="60" applyFont="1" applyFill="1" applyBorder="1" applyAlignment="1" applyProtection="1">
      <alignment horizontal="center" vertical="center" wrapText="1"/>
      <protection/>
    </xf>
    <xf numFmtId="0" fontId="11" fillId="34" borderId="14" xfId="60" applyFont="1" applyFill="1" applyBorder="1" applyAlignment="1" applyProtection="1">
      <alignment horizontal="center" vertical="center" wrapText="1"/>
      <protection/>
    </xf>
    <xf numFmtId="0" fontId="11" fillId="34" borderId="15" xfId="60" applyFont="1" applyFill="1" applyBorder="1" applyAlignment="1" applyProtection="1">
      <alignment horizontal="center" vertical="center" wrapText="1"/>
      <protection/>
    </xf>
    <xf numFmtId="0" fontId="11" fillId="34" borderId="17" xfId="60" applyFont="1" applyFill="1" applyBorder="1" applyAlignment="1" applyProtection="1">
      <alignment horizontal="center" vertical="center" wrapText="1"/>
      <protection/>
    </xf>
    <xf numFmtId="0" fontId="11" fillId="34" borderId="20" xfId="60" applyFont="1" applyFill="1" applyBorder="1" applyAlignment="1" applyProtection="1">
      <alignment horizontal="center" vertical="center"/>
      <protection/>
    </xf>
    <xf numFmtId="0" fontId="11" fillId="34" borderId="21" xfId="60" applyFont="1" applyFill="1" applyBorder="1" applyAlignment="1" applyProtection="1">
      <alignment horizontal="center" vertical="center"/>
      <protection/>
    </xf>
    <xf numFmtId="0" fontId="9" fillId="0" borderId="16" xfId="59" applyFont="1" applyBorder="1" applyAlignment="1" applyProtection="1">
      <alignment horizontal="right" vertical="center"/>
      <protection/>
    </xf>
    <xf numFmtId="0" fontId="9" fillId="0" borderId="17" xfId="59" applyFont="1" applyBorder="1" applyAlignment="1" applyProtection="1">
      <alignment horizontal="right" vertical="center"/>
      <protection/>
    </xf>
    <xf numFmtId="0" fontId="11" fillId="34" borderId="15" xfId="60" applyFont="1" applyFill="1" applyBorder="1" applyAlignment="1" applyProtection="1">
      <alignment horizontal="center" vertical="center"/>
      <protection/>
    </xf>
    <xf numFmtId="0" fontId="11" fillId="34" borderId="16" xfId="60" applyFont="1" applyFill="1" applyBorder="1" applyAlignment="1" applyProtection="1">
      <alignment horizontal="center" vertical="center"/>
      <protection/>
    </xf>
    <xf numFmtId="0" fontId="11" fillId="34" borderId="17" xfId="60" applyFont="1" applyFill="1" applyBorder="1" applyAlignment="1" applyProtection="1">
      <alignment horizontal="center" vertical="center"/>
      <protection/>
    </xf>
    <xf numFmtId="49" fontId="11" fillId="0" borderId="24" xfId="60" applyNumberFormat="1" applyFont="1" applyBorder="1" applyAlignment="1" applyProtection="1">
      <alignment horizontal="center" vertical="center"/>
      <protection/>
    </xf>
    <xf numFmtId="49" fontId="11" fillId="0" borderId="22" xfId="60" applyNumberFormat="1" applyFont="1" applyBorder="1" applyAlignment="1" applyProtection="1">
      <alignment horizontal="center" vertical="center"/>
      <protection/>
    </xf>
    <xf numFmtId="0" fontId="11" fillId="0" borderId="25" xfId="60" applyFont="1" applyBorder="1" applyAlignment="1">
      <alignment horizontal="left" vertical="center" wrapText="1"/>
      <protection/>
    </xf>
    <xf numFmtId="3" fontId="33" fillId="36" borderId="24" xfId="60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60" applyNumberFormat="1" applyFont="1" applyFill="1" applyBorder="1" applyAlignment="1" applyProtection="1">
      <alignment horizontal="right" vertical="center" shrinkToFit="1"/>
      <protection locked="0"/>
    </xf>
    <xf numFmtId="3" fontId="33" fillId="36" borderId="26" xfId="60" applyNumberFormat="1" applyFont="1" applyFill="1" applyBorder="1" applyAlignment="1" applyProtection="1">
      <alignment horizontal="right" vertical="center" shrinkToFit="1"/>
      <protection locked="0"/>
    </xf>
    <xf numFmtId="0" fontId="11" fillId="0" borderId="15" xfId="60" applyFont="1" applyBorder="1" applyAlignment="1">
      <alignment horizontal="left" vertical="center" wrapText="1"/>
      <protection/>
    </xf>
    <xf numFmtId="0" fontId="11" fillId="0" borderId="16" xfId="60" applyFont="1" applyBorder="1" applyAlignment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6" fillId="34" borderId="11" xfId="0" applyFont="1" applyFill="1" applyBorder="1" applyAlignment="1" applyProtection="1">
      <alignment horizontal="center"/>
      <protection/>
    </xf>
    <xf numFmtId="0" fontId="16" fillId="34" borderId="12" xfId="0" applyFont="1" applyFill="1" applyBorder="1" applyAlignment="1" applyProtection="1">
      <alignment horizont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11" fillId="34" borderId="20" xfId="58" applyFont="1" applyFill="1" applyBorder="1" applyAlignment="1" applyProtection="1">
      <alignment horizontal="center" vertical="center" wrapText="1"/>
      <protection/>
    </xf>
    <xf numFmtId="0" fontId="11" fillId="34" borderId="21" xfId="58" applyFont="1" applyFill="1" applyBorder="1" applyAlignment="1" applyProtection="1">
      <alignment horizontal="center" vertical="center" wrapText="1"/>
      <protection/>
    </xf>
    <xf numFmtId="0" fontId="11" fillId="0" borderId="25" xfId="60" applyFont="1" applyBorder="1">
      <alignment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7" xfId="60" applyFont="1" applyBorder="1" applyAlignment="1" applyProtection="1">
      <alignment horizontal="right"/>
      <protection/>
    </xf>
    <xf numFmtId="0" fontId="16" fillId="0" borderId="25" xfId="0" applyFont="1" applyBorder="1" applyAlignment="1">
      <alignment horizontal="center" vertical="center" wrapText="1"/>
    </xf>
    <xf numFmtId="3" fontId="33" fillId="36" borderId="24" xfId="0" applyNumberFormat="1" applyFont="1" applyFill="1" applyBorder="1" applyAlignment="1" applyProtection="1">
      <alignment horizontal="right" vertical="center" shrinkToFit="1"/>
      <protection locked="0"/>
    </xf>
    <xf numFmtId="3" fontId="33" fillId="36" borderId="26" xfId="0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1" fillId="0" borderId="14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16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34" borderId="31" xfId="59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1" fillId="0" borderId="24" xfId="60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0" fontId="11" fillId="0" borderId="22" xfId="60" applyFont="1" applyBorder="1" applyAlignment="1">
      <alignment vertical="center"/>
      <protection/>
    </xf>
    <xf numFmtId="0" fontId="11" fillId="0" borderId="24" xfId="60" applyFont="1" applyBorder="1" applyAlignment="1">
      <alignment vertical="center" wrapText="1"/>
      <protection/>
    </xf>
    <xf numFmtId="0" fontId="11" fillId="0" borderId="26" xfId="60" applyFont="1" applyBorder="1" applyAlignment="1">
      <alignment vertical="center" wrapText="1"/>
      <protection/>
    </xf>
    <xf numFmtId="0" fontId="11" fillId="0" borderId="22" xfId="60" applyFont="1" applyBorder="1" applyAlignment="1">
      <alignment vertical="center" wrapText="1"/>
      <protection/>
    </xf>
    <xf numFmtId="3" fontId="33" fillId="36" borderId="24" xfId="0" applyNumberFormat="1" applyFont="1" applyFill="1" applyBorder="1" applyAlignment="1" applyProtection="1">
      <alignment horizontal="right" vertical="center" shrinkToFit="1"/>
      <protection locked="0"/>
    </xf>
    <xf numFmtId="3" fontId="33" fillId="36" borderId="26" xfId="0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24" xfId="60" applyFont="1" applyBorder="1" applyAlignment="1" applyProtection="1">
      <alignment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0" fillId="0" borderId="21" xfId="69" applyBorder="1" applyAlignment="1">
      <alignment horizontal="center" vertical="center" wrapText="1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2" xfId="60" applyFont="1" applyBorder="1" applyAlignment="1">
      <alignment horizontal="center" vertical="center"/>
      <protection/>
    </xf>
    <xf numFmtId="0" fontId="11" fillId="34" borderId="24" xfId="58" applyFont="1" applyFill="1" applyBorder="1" applyAlignment="1" applyProtection="1">
      <alignment horizontal="center" vertical="center" wrapText="1"/>
      <protection/>
    </xf>
    <xf numFmtId="0" fontId="11" fillId="34" borderId="26" xfId="58" applyFont="1" applyFill="1" applyBorder="1" applyAlignment="1" applyProtection="1">
      <alignment horizontal="center" vertical="center" wrapText="1"/>
      <protection/>
    </xf>
    <xf numFmtId="0" fontId="11" fillId="34" borderId="22" xfId="58" applyFont="1" applyFill="1" applyBorder="1" applyAlignment="1" applyProtection="1">
      <alignment horizontal="center" vertical="center" wrapText="1"/>
      <protection/>
    </xf>
    <xf numFmtId="0" fontId="11" fillId="34" borderId="10" xfId="60" applyFont="1" applyFill="1" applyBorder="1" applyAlignment="1" applyProtection="1">
      <alignment horizontal="center" vertical="center"/>
      <protection/>
    </xf>
    <xf numFmtId="0" fontId="11" fillId="34" borderId="11" xfId="60" applyFont="1" applyFill="1" applyBorder="1" applyAlignment="1" applyProtection="1">
      <alignment horizontal="center" vertical="center"/>
      <protection/>
    </xf>
    <xf numFmtId="0" fontId="11" fillId="34" borderId="12" xfId="60" applyFont="1" applyFill="1" applyBorder="1" applyAlignment="1" applyProtection="1">
      <alignment horizontal="center" vertical="center"/>
      <protection/>
    </xf>
    <xf numFmtId="0" fontId="11" fillId="34" borderId="13" xfId="60" applyFont="1" applyFill="1" applyBorder="1" applyAlignment="1" applyProtection="1">
      <alignment horizontal="center" vertical="center"/>
      <protection/>
    </xf>
    <xf numFmtId="0" fontId="11" fillId="34" borderId="0" xfId="60" applyFont="1" applyFill="1" applyBorder="1" applyAlignment="1" applyProtection="1">
      <alignment horizontal="center" vertical="center"/>
      <protection/>
    </xf>
    <xf numFmtId="0" fontId="11" fillId="34" borderId="14" xfId="60" applyFont="1" applyFill="1" applyBorder="1" applyAlignment="1" applyProtection="1">
      <alignment horizontal="center" vertical="center"/>
      <protection/>
    </xf>
    <xf numFmtId="0" fontId="16" fillId="0" borderId="15" xfId="69" applyFont="1" applyBorder="1" applyAlignment="1">
      <alignment wrapText="1"/>
      <protection/>
    </xf>
    <xf numFmtId="0" fontId="16" fillId="0" borderId="16" xfId="69" applyFont="1" applyBorder="1" applyAlignment="1">
      <alignment wrapText="1"/>
      <protection/>
    </xf>
    <xf numFmtId="0" fontId="16" fillId="0" borderId="17" xfId="69" applyFont="1" applyBorder="1" applyAlignment="1">
      <alignment wrapText="1"/>
      <protection/>
    </xf>
    <xf numFmtId="0" fontId="16" fillId="0" borderId="24" xfId="69" applyFont="1" applyBorder="1" applyAlignment="1">
      <alignment horizontal="left" wrapText="1"/>
      <protection/>
    </xf>
    <xf numFmtId="0" fontId="16" fillId="0" borderId="26" xfId="69" applyFont="1" applyBorder="1" applyAlignment="1">
      <alignment horizontal="left" wrapText="1"/>
      <protection/>
    </xf>
    <xf numFmtId="0" fontId="16" fillId="0" borderId="22" xfId="69" applyFont="1" applyBorder="1" applyAlignment="1">
      <alignment horizontal="left" wrapText="1"/>
      <protection/>
    </xf>
    <xf numFmtId="0" fontId="16" fillId="34" borderId="16" xfId="0" applyFont="1" applyFill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wrapText="1"/>
      <protection/>
    </xf>
    <xf numFmtId="0" fontId="16" fillId="0" borderId="22" xfId="0" applyFont="1" applyBorder="1" applyAlignment="1" applyProtection="1">
      <alignment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1" fillId="34" borderId="20" xfId="58" applyFont="1" applyFill="1" applyBorder="1" applyAlignment="1" applyProtection="1">
      <alignment horizontal="center" vertical="center"/>
      <protection/>
    </xf>
    <xf numFmtId="0" fontId="11" fillId="34" borderId="21" xfId="58" applyFont="1" applyFill="1" applyBorder="1" applyAlignment="1" applyProtection="1">
      <alignment horizontal="center" vertical="center"/>
      <protection/>
    </xf>
    <xf numFmtId="3" fontId="33" fillId="36" borderId="24" xfId="60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60" applyNumberFormat="1" applyFont="1" applyFill="1" applyBorder="1" applyAlignment="1" applyProtection="1">
      <alignment horizontal="right" vertical="center" shrinkToFit="1"/>
      <protection locked="0"/>
    </xf>
    <xf numFmtId="0" fontId="11" fillId="0" borderId="24" xfId="60" applyFont="1" applyBorder="1" applyAlignment="1" applyProtection="1">
      <alignment vertical="center"/>
      <protection/>
    </xf>
    <xf numFmtId="0" fontId="11" fillId="0" borderId="22" xfId="60" applyFont="1" applyBorder="1" applyAlignment="1" applyProtection="1">
      <alignment vertical="center"/>
      <protection/>
    </xf>
    <xf numFmtId="0" fontId="16" fillId="0" borderId="22" xfId="0" applyFont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4" borderId="25" xfId="59" applyFont="1" applyFill="1" applyBorder="1" applyAlignment="1" applyProtection="1">
      <alignment vertical="center" shrinkToFit="1"/>
      <protection/>
    </xf>
    <xf numFmtId="49" fontId="11" fillId="0" borderId="25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7" xfId="59" applyFont="1" applyBorder="1" applyAlignment="1">
      <alignment horizontal="center" vertical="center" wrapText="1"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 wrapText="1"/>
      <protection/>
    </xf>
    <xf numFmtId="0" fontId="11" fillId="0" borderId="23" xfId="59" applyFont="1" applyBorder="1" applyAlignment="1">
      <alignment horizontal="center" vertical="center" wrapText="1"/>
      <protection/>
    </xf>
    <xf numFmtId="0" fontId="11" fillId="34" borderId="20" xfId="59" applyFont="1" applyFill="1" applyBorder="1" applyAlignment="1" applyProtection="1">
      <alignment horizontal="center" vertical="center" wrapText="1"/>
      <protection/>
    </xf>
    <xf numFmtId="0" fontId="11" fillId="34" borderId="21" xfId="59" applyFont="1" applyFill="1" applyBorder="1" applyAlignment="1" applyProtection="1">
      <alignment horizontal="center" vertical="center" wrapText="1"/>
      <protection/>
    </xf>
    <xf numFmtId="0" fontId="11" fillId="34" borderId="24" xfId="59" applyFont="1" applyFill="1" applyBorder="1" applyAlignment="1" applyProtection="1">
      <alignment horizontal="center" vertical="center"/>
      <protection/>
    </xf>
    <xf numFmtId="0" fontId="11" fillId="34" borderId="26" xfId="59" applyFont="1" applyFill="1" applyBorder="1" applyAlignment="1" applyProtection="1">
      <alignment horizontal="center" vertical="center"/>
      <protection/>
    </xf>
    <xf numFmtId="0" fontId="11" fillId="34" borderId="22" xfId="59" applyFont="1" applyFill="1" applyBorder="1" applyAlignment="1" applyProtection="1">
      <alignment horizontal="center" vertical="center"/>
      <protection/>
    </xf>
    <xf numFmtId="0" fontId="17" fillId="0" borderId="0" xfId="59" applyFont="1" applyFill="1" applyBorder="1" applyAlignment="1" applyProtection="1">
      <alignment vertical="center"/>
      <protection/>
    </xf>
    <xf numFmtId="0" fontId="17" fillId="0" borderId="0" xfId="59" applyFont="1" applyFill="1" applyBorder="1" applyAlignment="1" applyProtection="1">
      <alignment horizontal="center" vertical="center"/>
      <protection/>
    </xf>
    <xf numFmtId="0" fontId="11" fillId="0" borderId="0" xfId="59" applyFont="1" applyAlignment="1" applyProtection="1">
      <alignment horizontal="right" vertical="center"/>
      <protection/>
    </xf>
    <xf numFmtId="3" fontId="33" fillId="36" borderId="24" xfId="59" applyNumberFormat="1" applyFont="1" applyFill="1" applyBorder="1" applyAlignment="1" applyProtection="1">
      <alignment horizontal="right" vertical="center" shrinkToFit="1"/>
      <protection locked="0"/>
    </xf>
    <xf numFmtId="3" fontId="33" fillId="36" borderId="26" xfId="59" applyNumberFormat="1" applyFont="1" applyFill="1" applyBorder="1" applyAlignment="1" applyProtection="1">
      <alignment horizontal="right" vertical="center" shrinkToFit="1"/>
      <protection locked="0"/>
    </xf>
    <xf numFmtId="3" fontId="33" fillId="36" borderId="22" xfId="59" applyNumberFormat="1" applyFont="1" applyFill="1" applyBorder="1" applyAlignment="1" applyProtection="1">
      <alignment horizontal="right" vertical="center" shrinkToFit="1"/>
      <protection locked="0"/>
    </xf>
    <xf numFmtId="49" fontId="11" fillId="0" borderId="24" xfId="59" applyNumberFormat="1" applyFont="1" applyBorder="1" applyAlignment="1" applyProtection="1">
      <alignment horizontal="center" vertical="center"/>
      <protection/>
    </xf>
    <xf numFmtId="49" fontId="11" fillId="0" borderId="22" xfId="59" applyNumberFormat="1" applyFont="1" applyBorder="1" applyAlignment="1" applyProtection="1">
      <alignment horizontal="center" vertical="center"/>
      <protection/>
    </xf>
    <xf numFmtId="0" fontId="17" fillId="0" borderId="0" xfId="59" applyFont="1" applyAlignment="1" applyProtection="1">
      <alignment/>
      <protection/>
    </xf>
    <xf numFmtId="0" fontId="17" fillId="0" borderId="0" xfId="59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11" fillId="0" borderId="15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11" fillId="0" borderId="17" xfId="59" applyFont="1" applyFill="1" applyBorder="1" applyAlignment="1">
      <alignment horizontal="center" vertical="center" wrapText="1"/>
      <protection/>
    </xf>
    <xf numFmtId="0" fontId="18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/>
      <protection/>
    </xf>
    <xf numFmtId="49" fontId="11" fillId="0" borderId="24" xfId="0" applyNumberFormat="1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" fillId="0" borderId="24" xfId="59" applyFont="1" applyBorder="1" applyAlignment="1">
      <alignment vertical="center"/>
      <protection/>
    </xf>
    <xf numFmtId="0" fontId="11" fillId="0" borderId="22" xfId="59" applyFont="1" applyBorder="1" applyAlignment="1">
      <alignment vertical="center"/>
      <protection/>
    </xf>
    <xf numFmtId="0" fontId="11" fillId="0" borderId="26" xfId="59" applyFont="1" applyBorder="1" applyAlignment="1">
      <alignment vertical="center"/>
      <protection/>
    </xf>
    <xf numFmtId="0" fontId="11" fillId="0" borderId="13" xfId="59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34" borderId="11" xfId="59" applyFont="1" applyFill="1" applyBorder="1" applyAlignment="1" applyProtection="1">
      <alignment horizontal="center" vertical="center" wrapText="1"/>
      <protection/>
    </xf>
    <xf numFmtId="0" fontId="11" fillId="34" borderId="0" xfId="59" applyFont="1" applyFill="1" applyBorder="1" applyAlignment="1" applyProtection="1">
      <alignment horizontal="center" vertical="center" wrapText="1"/>
      <protection/>
    </xf>
    <xf numFmtId="0" fontId="11" fillId="34" borderId="16" xfId="59" applyFont="1" applyFill="1" applyBorder="1" applyAlignment="1" applyProtection="1">
      <alignment horizontal="center" vertical="center" wrapText="1"/>
      <protection/>
    </xf>
    <xf numFmtId="0" fontId="15" fillId="0" borderId="24" xfId="59" applyFont="1" applyBorder="1" applyAlignment="1">
      <alignment vertical="center"/>
      <protection/>
    </xf>
    <xf numFmtId="0" fontId="15" fillId="0" borderId="26" xfId="59" applyFont="1" applyBorder="1" applyAlignment="1">
      <alignment vertical="center"/>
      <protection/>
    </xf>
    <xf numFmtId="0" fontId="15" fillId="0" borderId="22" xfId="59" applyFont="1" applyBorder="1" applyAlignment="1">
      <alignment vertical="center"/>
      <protection/>
    </xf>
    <xf numFmtId="0" fontId="11" fillId="0" borderId="26" xfId="58" applyFont="1" applyFill="1" applyBorder="1" applyAlignment="1">
      <alignment horizontal="center" vertical="center" wrapText="1"/>
      <protection/>
    </xf>
    <xf numFmtId="49" fontId="11" fillId="34" borderId="13" xfId="58" applyNumberFormat="1" applyFont="1" applyFill="1" applyBorder="1" applyAlignment="1" applyProtection="1">
      <alignment horizontal="center" vertical="center" wrapText="1"/>
      <protection/>
    </xf>
    <xf numFmtId="49" fontId="11" fillId="34" borderId="14" xfId="58" applyNumberFormat="1" applyFont="1" applyFill="1" applyBorder="1" applyAlignment="1" applyProtection="1">
      <alignment horizontal="center" vertical="center" wrapText="1"/>
      <protection/>
    </xf>
    <xf numFmtId="49" fontId="11" fillId="34" borderId="15" xfId="58" applyNumberFormat="1" applyFont="1" applyFill="1" applyBorder="1" applyAlignment="1" applyProtection="1">
      <alignment horizontal="center" vertical="center" wrapText="1"/>
      <protection/>
    </xf>
    <xf numFmtId="49" fontId="11" fillId="34" borderId="17" xfId="58" applyNumberFormat="1" applyFont="1" applyFill="1" applyBorder="1" applyAlignment="1" applyProtection="1">
      <alignment horizontal="center" vertical="center" wrapText="1"/>
      <protection/>
    </xf>
    <xf numFmtId="0" fontId="11" fillId="0" borderId="24" xfId="59" applyFont="1" applyBorder="1" applyAlignment="1">
      <alignment horizontal="center" vertical="center" wrapText="1"/>
      <protection/>
    </xf>
    <xf numFmtId="0" fontId="23" fillId="0" borderId="22" xfId="61" applyFont="1" applyBorder="1" applyAlignment="1">
      <alignment horizontal="center" vertical="center"/>
      <protection/>
    </xf>
    <xf numFmtId="0" fontId="11" fillId="0" borderId="26" xfId="59" applyFont="1" applyBorder="1" applyAlignment="1">
      <alignment horizontal="center" vertical="center" wrapText="1"/>
      <protection/>
    </xf>
    <xf numFmtId="0" fontId="11" fillId="0" borderId="22" xfId="59" applyFont="1" applyBorder="1" applyAlignment="1">
      <alignment horizontal="center" vertical="center" wrapText="1"/>
      <protection/>
    </xf>
    <xf numFmtId="0" fontId="11" fillId="34" borderId="24" xfId="59" applyFont="1" applyFill="1" applyBorder="1" applyAlignment="1" applyProtection="1">
      <alignment vertical="center" shrinkToFit="1"/>
      <protection/>
    </xf>
    <xf numFmtId="0" fontId="11" fillId="34" borderId="26" xfId="59" applyFont="1" applyFill="1" applyBorder="1" applyAlignment="1" applyProtection="1">
      <alignment vertical="center" shrinkToFit="1"/>
      <protection/>
    </xf>
    <xf numFmtId="0" fontId="11" fillId="34" borderId="22" xfId="59" applyFont="1" applyFill="1" applyBorder="1" applyAlignment="1" applyProtection="1">
      <alignment vertical="center" shrinkToFit="1"/>
      <protection/>
    </xf>
    <xf numFmtId="0" fontId="0" fillId="0" borderId="24" xfId="69" applyBorder="1" applyAlignment="1">
      <alignment horizontal="center" vertical="center" wrapText="1"/>
      <protection/>
    </xf>
    <xf numFmtId="0" fontId="16" fillId="0" borderId="24" xfId="69" applyFont="1" applyBorder="1" applyAlignment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16" fillId="34" borderId="24" xfId="0" applyFont="1" applyFill="1" applyBorder="1" applyAlignment="1" applyProtection="1">
      <alignment horizontal="center" vertical="center" wrapText="1"/>
      <protection/>
    </xf>
    <xf numFmtId="0" fontId="16" fillId="34" borderId="22" xfId="0" applyFont="1" applyFill="1" applyBorder="1" applyAlignment="1" applyProtection="1">
      <alignment horizontal="center" vertical="center" wrapText="1"/>
      <protection/>
    </xf>
    <xf numFmtId="0" fontId="16" fillId="34" borderId="24" xfId="0" applyFont="1" applyFill="1" applyBorder="1" applyAlignment="1" applyProtection="1">
      <alignment horizontal="center" vertical="center"/>
      <protection/>
    </xf>
    <xf numFmtId="0" fontId="16" fillId="34" borderId="22" xfId="0" applyFont="1" applyFill="1" applyBorder="1" applyAlignment="1" applyProtection="1">
      <alignment horizontal="center" vertical="center"/>
      <protection/>
    </xf>
    <xf numFmtId="0" fontId="16" fillId="34" borderId="31" xfId="0" applyFont="1" applyFill="1" applyBorder="1" applyAlignment="1" applyProtection="1">
      <alignment horizontal="center" vertical="center" wrapText="1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34" borderId="20" xfId="0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horizontal="center" vertical="center" wrapText="1"/>
      <protection/>
    </xf>
    <xf numFmtId="168" fontId="33" fillId="36" borderId="24" xfId="0" applyNumberFormat="1" applyFont="1" applyFill="1" applyBorder="1" applyAlignment="1" applyProtection="1">
      <alignment horizontal="right" vertical="center" shrinkToFit="1"/>
      <protection locked="0"/>
    </xf>
    <xf numFmtId="168" fontId="33" fillId="36" borderId="26" xfId="0" applyNumberFormat="1" applyFont="1" applyFill="1" applyBorder="1" applyAlignment="1" applyProtection="1">
      <alignment horizontal="right" vertical="center" shrinkToFit="1"/>
      <protection locked="0"/>
    </xf>
    <xf numFmtId="168" fontId="33" fillId="36" borderId="22" xfId="0" applyNumberFormat="1" applyFont="1" applyFill="1" applyBorder="1" applyAlignment="1" applyProtection="1">
      <alignment horizontal="right" vertical="center" shrinkToFit="1"/>
      <protection locked="0"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21" fillId="0" borderId="10" xfId="69" applyFont="1" applyBorder="1" applyAlignment="1">
      <alignment horizontal="center" vertical="center" wrapText="1"/>
      <protection/>
    </xf>
    <xf numFmtId="0" fontId="21" fillId="0" borderId="12" xfId="69" applyFont="1" applyBorder="1" applyAlignment="1">
      <alignment horizontal="center" vertical="center"/>
      <protection/>
    </xf>
    <xf numFmtId="0" fontId="21" fillId="0" borderId="13" xfId="69" applyFont="1" applyBorder="1" applyAlignment="1">
      <alignment horizontal="center" vertical="center"/>
      <protection/>
    </xf>
    <xf numFmtId="0" fontId="21" fillId="0" borderId="14" xfId="69" applyFont="1" applyBorder="1" applyAlignment="1">
      <alignment horizontal="center" vertical="center"/>
      <protection/>
    </xf>
    <xf numFmtId="0" fontId="21" fillId="0" borderId="15" xfId="69" applyFont="1" applyBorder="1" applyAlignment="1">
      <alignment horizontal="center" vertical="center"/>
      <protection/>
    </xf>
    <xf numFmtId="0" fontId="21" fillId="0" borderId="17" xfId="69" applyFont="1" applyBorder="1" applyAlignment="1">
      <alignment horizontal="center" vertical="center"/>
      <protection/>
    </xf>
    <xf numFmtId="0" fontId="16" fillId="0" borderId="10" xfId="69" applyFont="1" applyBorder="1" applyAlignment="1">
      <alignment horizontal="left" vertical="center" wrapText="1"/>
      <protection/>
    </xf>
    <xf numFmtId="0" fontId="16" fillId="0" borderId="12" xfId="69" applyFont="1" applyBorder="1" applyAlignment="1">
      <alignment horizontal="left" vertical="center" wrapText="1"/>
      <protection/>
    </xf>
    <xf numFmtId="0" fontId="16" fillId="0" borderId="15" xfId="69" applyFont="1" applyBorder="1" applyAlignment="1">
      <alignment horizontal="left" vertical="center" wrapText="1"/>
      <protection/>
    </xf>
    <xf numFmtId="0" fontId="16" fillId="0" borderId="17" xfId="69" applyFont="1" applyBorder="1" applyAlignment="1">
      <alignment horizontal="left" vertical="center" wrapText="1"/>
      <protection/>
    </xf>
    <xf numFmtId="49" fontId="16" fillId="34" borderId="31" xfId="0" applyNumberFormat="1" applyFont="1" applyFill="1" applyBorder="1" applyAlignment="1" applyProtection="1">
      <alignment horizontal="center" vertical="center" wrapText="1"/>
      <protection/>
    </xf>
    <xf numFmtId="49" fontId="16" fillId="34" borderId="32" xfId="0" applyNumberFormat="1" applyFont="1" applyFill="1" applyBorder="1" applyAlignment="1" applyProtection="1">
      <alignment horizontal="center" vertical="center" wrapText="1"/>
      <protection/>
    </xf>
    <xf numFmtId="49" fontId="16" fillId="34" borderId="13" xfId="0" applyNumberFormat="1" applyFont="1" applyFill="1" applyBorder="1" applyAlignment="1" applyProtection="1">
      <alignment horizontal="center" vertical="center" wrapText="1"/>
      <protection/>
    </xf>
    <xf numFmtId="49" fontId="16" fillId="34" borderId="14" xfId="0" applyNumberFormat="1" applyFont="1" applyFill="1" applyBorder="1" applyAlignment="1" applyProtection="1">
      <alignment horizontal="center" vertical="center" wrapText="1"/>
      <protection/>
    </xf>
    <xf numFmtId="49" fontId="16" fillId="34" borderId="15" xfId="0" applyNumberFormat="1" applyFont="1" applyFill="1" applyBorder="1" applyAlignment="1" applyProtection="1">
      <alignment horizontal="center" vertical="center" wrapText="1"/>
      <protection/>
    </xf>
    <xf numFmtId="49" fontId="16" fillId="34" borderId="17" xfId="0" applyNumberFormat="1" applyFont="1" applyFill="1" applyBorder="1" applyAlignment="1" applyProtection="1">
      <alignment horizontal="center" vertical="center" wrapText="1"/>
      <protection/>
    </xf>
    <xf numFmtId="0" fontId="16" fillId="34" borderId="24" xfId="69" applyFont="1" applyFill="1" applyBorder="1" applyAlignment="1">
      <alignment horizontal="center" vertical="center" wrapText="1"/>
      <protection/>
    </xf>
    <xf numFmtId="0" fontId="16" fillId="34" borderId="26" xfId="69" applyFont="1" applyFill="1" applyBorder="1" applyAlignment="1">
      <alignment horizontal="center" vertical="center" wrapText="1"/>
      <protection/>
    </xf>
    <xf numFmtId="0" fontId="16" fillId="34" borderId="22" xfId="69" applyFont="1" applyFill="1" applyBorder="1" applyAlignment="1">
      <alignment horizontal="center" vertical="center" wrapText="1"/>
      <protection/>
    </xf>
    <xf numFmtId="0" fontId="16" fillId="0" borderId="24" xfId="69" applyFont="1" applyBorder="1" applyAlignment="1">
      <alignment vertical="center"/>
      <protection/>
    </xf>
    <xf numFmtId="0" fontId="16" fillId="0" borderId="22" xfId="69" applyFont="1" applyBorder="1" applyAlignment="1">
      <alignment vertical="center"/>
      <protection/>
    </xf>
    <xf numFmtId="0" fontId="16" fillId="34" borderId="20" xfId="69" applyFont="1" applyFill="1" applyBorder="1" applyAlignment="1">
      <alignment horizontal="center" vertical="center" wrapText="1"/>
      <protection/>
    </xf>
    <xf numFmtId="0" fontId="16" fillId="34" borderId="23" xfId="69" applyFont="1" applyFill="1" applyBorder="1" applyAlignment="1">
      <alignment horizontal="center" vertical="center" wrapText="1"/>
      <protection/>
    </xf>
    <xf numFmtId="0" fontId="16" fillId="0" borderId="26" xfId="69" applyFont="1" applyBorder="1" applyAlignment="1">
      <alignment horizontal="center" vertical="center" wrapText="1"/>
      <protection/>
    </xf>
    <xf numFmtId="0" fontId="16" fillId="0" borderId="22" xfId="69" applyFont="1" applyBorder="1" applyAlignment="1">
      <alignment horizontal="center" vertical="center" wrapText="1"/>
      <protection/>
    </xf>
    <xf numFmtId="0" fontId="16" fillId="0" borderId="26" xfId="69" applyFont="1" applyBorder="1" applyAlignment="1">
      <alignment horizontal="center" vertical="center"/>
      <protection/>
    </xf>
    <xf numFmtId="0" fontId="16" fillId="34" borderId="24" xfId="0" applyFont="1" applyFill="1" applyBorder="1" applyAlignment="1" applyProtection="1">
      <alignment shrinkToFit="1"/>
      <protection/>
    </xf>
    <xf numFmtId="0" fontId="16" fillId="0" borderId="24" xfId="69" applyFont="1" applyBorder="1" applyAlignment="1">
      <alignment horizontal="left" vertical="center"/>
      <protection/>
    </xf>
    <xf numFmtId="0" fontId="16" fillId="0" borderId="26" xfId="69" applyFont="1" applyBorder="1" applyAlignment="1">
      <alignment horizontal="left" vertical="center"/>
      <protection/>
    </xf>
    <xf numFmtId="0" fontId="16" fillId="0" borderId="22" xfId="69" applyFont="1" applyBorder="1" applyAlignment="1">
      <alignment horizontal="left" vertical="center"/>
      <protection/>
    </xf>
    <xf numFmtId="0" fontId="16" fillId="0" borderId="10" xfId="69" applyFont="1" applyBorder="1" applyAlignment="1">
      <alignment horizontal="center" vertical="center" wrapText="1"/>
      <protection/>
    </xf>
    <xf numFmtId="0" fontId="16" fillId="0" borderId="12" xfId="69" applyFont="1" applyBorder="1" applyAlignment="1">
      <alignment horizontal="center" vertical="center" wrapText="1"/>
      <protection/>
    </xf>
    <xf numFmtId="0" fontId="16" fillId="0" borderId="13" xfId="69" applyFont="1" applyBorder="1" applyAlignment="1">
      <alignment horizontal="center" vertical="center" wrapText="1"/>
      <protection/>
    </xf>
    <xf numFmtId="0" fontId="16" fillId="0" borderId="14" xfId="69" applyFont="1" applyBorder="1" applyAlignment="1">
      <alignment horizontal="center" vertical="center" wrapText="1"/>
      <protection/>
    </xf>
    <xf numFmtId="0" fontId="16" fillId="0" borderId="15" xfId="69" applyFont="1" applyBorder="1" applyAlignment="1">
      <alignment horizontal="center" vertical="center" wrapText="1"/>
      <protection/>
    </xf>
    <xf numFmtId="0" fontId="16" fillId="0" borderId="17" xfId="69" applyFont="1" applyBorder="1" applyAlignment="1">
      <alignment horizontal="center" vertical="center" wrapText="1"/>
      <protection/>
    </xf>
    <xf numFmtId="0" fontId="16" fillId="34" borderId="15" xfId="69" applyFont="1" applyFill="1" applyBorder="1" applyAlignment="1">
      <alignment horizontal="center" vertical="center" wrapText="1"/>
      <protection/>
    </xf>
    <xf numFmtId="0" fontId="16" fillId="34" borderId="16" xfId="69" applyFont="1" applyFill="1" applyBorder="1" applyAlignment="1">
      <alignment horizontal="center" vertical="center" wrapText="1"/>
      <protection/>
    </xf>
    <xf numFmtId="0" fontId="16" fillId="34" borderId="17" xfId="69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16" fillId="0" borderId="2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34" borderId="26" xfId="0" applyFont="1" applyFill="1" applyBorder="1" applyAlignment="1" applyProtection="1">
      <alignment horizontal="center" vertical="center" wrapText="1"/>
      <protection/>
    </xf>
    <xf numFmtId="49" fontId="16" fillId="0" borderId="26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>
      <alignment horizontal="center" vertical="center"/>
    </xf>
    <xf numFmtId="0" fontId="16" fillId="34" borderId="24" xfId="0" applyFont="1" applyFill="1" applyBorder="1" applyAlignment="1" applyProtection="1">
      <alignment vertical="center" shrinkToFit="1"/>
      <protection/>
    </xf>
    <xf numFmtId="0" fontId="16" fillId="34" borderId="26" xfId="0" applyFont="1" applyFill="1" applyBorder="1" applyAlignment="1" applyProtection="1">
      <alignment vertical="center" shrinkToFit="1"/>
      <protection/>
    </xf>
    <xf numFmtId="0" fontId="16" fillId="34" borderId="22" xfId="0" applyFont="1" applyFill="1" applyBorder="1" applyAlignment="1" applyProtection="1">
      <alignment vertical="center" shrinkToFit="1"/>
      <protection/>
    </xf>
    <xf numFmtId="168" fontId="33" fillId="36" borderId="24" xfId="59" applyNumberFormat="1" applyFont="1" applyFill="1" applyBorder="1" applyAlignment="1" applyProtection="1">
      <alignment horizontal="right" vertical="center" shrinkToFit="1"/>
      <protection locked="0"/>
    </xf>
    <xf numFmtId="168" fontId="33" fillId="36" borderId="26" xfId="59" applyNumberFormat="1" applyFont="1" applyFill="1" applyBorder="1" applyAlignment="1" applyProtection="1">
      <alignment horizontal="right" vertical="center" shrinkToFit="1"/>
      <protection locked="0"/>
    </xf>
    <xf numFmtId="168" fontId="33" fillId="36" borderId="22" xfId="59" applyNumberFormat="1" applyFont="1" applyFill="1" applyBorder="1" applyAlignment="1" applyProtection="1">
      <alignment horizontal="right" vertical="center" shrinkToFit="1"/>
      <protection locked="0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34" borderId="15" xfId="0" applyFont="1" applyFill="1" applyBorder="1" applyAlignment="1" applyProtection="1">
      <alignment vertical="center" shrinkToFit="1"/>
      <protection/>
    </xf>
    <xf numFmtId="0" fontId="16" fillId="34" borderId="16" xfId="0" applyFont="1" applyFill="1" applyBorder="1" applyAlignment="1" applyProtection="1">
      <alignment vertical="center" shrinkToFit="1"/>
      <protection/>
    </xf>
    <xf numFmtId="0" fontId="16" fillId="34" borderId="17" xfId="0" applyFont="1" applyFill="1" applyBorder="1" applyAlignment="1" applyProtection="1">
      <alignment vertical="center" shrinkToFit="1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16" fillId="34" borderId="21" xfId="0" applyFont="1" applyFill="1" applyBorder="1" applyAlignment="1" applyProtection="1">
      <alignment horizontal="center" vertical="center"/>
      <protection/>
    </xf>
    <xf numFmtId="0" fontId="16" fillId="34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16" fillId="0" borderId="25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4" fontId="33" fillId="36" borderId="24" xfId="0" applyNumberFormat="1" applyFont="1" applyFill="1" applyBorder="1" applyAlignment="1" applyProtection="1">
      <alignment horizontal="right" vertical="center" shrinkToFit="1"/>
      <protection locked="0"/>
    </xf>
    <xf numFmtId="4" fontId="33" fillId="36" borderId="26" xfId="0" applyNumberFormat="1" applyFont="1" applyFill="1" applyBorder="1" applyAlignment="1" applyProtection="1">
      <alignment horizontal="right" vertical="center" shrinkToFit="1"/>
      <protection locked="0"/>
    </xf>
    <xf numFmtId="4" fontId="33" fillId="36" borderId="22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1" fillId="34" borderId="20" xfId="61" applyFont="1" applyFill="1" applyBorder="1" applyAlignment="1" applyProtection="1">
      <alignment horizontal="center" vertical="center"/>
      <protection/>
    </xf>
    <xf numFmtId="0" fontId="11" fillId="34" borderId="21" xfId="61" applyFont="1" applyFill="1" applyBorder="1" applyAlignment="1" applyProtection="1">
      <alignment horizontal="center" vertical="center"/>
      <protection/>
    </xf>
    <xf numFmtId="0" fontId="11" fillId="34" borderId="23" xfId="61" applyFont="1" applyFill="1" applyBorder="1" applyAlignment="1" applyProtection="1">
      <alignment horizontal="center" vertical="center"/>
      <protection/>
    </xf>
    <xf numFmtId="0" fontId="11" fillId="34" borderId="22" xfId="61" applyFont="1" applyFill="1" applyBorder="1" applyAlignment="1">
      <alignment horizontal="center" vertical="center"/>
      <protection/>
    </xf>
    <xf numFmtId="49" fontId="11" fillId="0" borderId="24" xfId="61" applyNumberFormat="1" applyFont="1" applyFill="1" applyBorder="1" applyAlignment="1" applyProtection="1">
      <alignment horizontal="center" vertical="center"/>
      <protection/>
    </xf>
    <xf numFmtId="49" fontId="11" fillId="0" borderId="22" xfId="61" applyNumberFormat="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49" fontId="38" fillId="36" borderId="24" xfId="67" applyNumberFormat="1" applyFont="1" applyFill="1" applyBorder="1" applyAlignment="1" applyProtection="1">
      <alignment horizontal="center" vertical="center" shrinkToFit="1"/>
      <protection locked="0"/>
    </xf>
    <xf numFmtId="49" fontId="38" fillId="36" borderId="26" xfId="67" applyNumberFormat="1" applyFont="1" applyFill="1" applyBorder="1" applyAlignment="1" applyProtection="1">
      <alignment horizontal="center" vertical="center" shrinkToFit="1"/>
      <protection locked="0"/>
    </xf>
    <xf numFmtId="49" fontId="38" fillId="36" borderId="22" xfId="67" applyNumberFormat="1" applyFont="1" applyFill="1" applyBorder="1" applyAlignment="1" applyProtection="1">
      <alignment horizontal="center" vertical="center" shrinkToFit="1"/>
      <protection locked="0"/>
    </xf>
    <xf numFmtId="0" fontId="49" fillId="0" borderId="16" xfId="67" applyFont="1" applyBorder="1" applyAlignment="1">
      <alignment horizontal="right"/>
      <protection/>
    </xf>
    <xf numFmtId="0" fontId="49" fillId="0" borderId="17" xfId="67" applyFont="1" applyBorder="1" applyAlignment="1">
      <alignment horizontal="right"/>
      <protection/>
    </xf>
    <xf numFmtId="0" fontId="16" fillId="0" borderId="0" xfId="67" applyFont="1" applyBorder="1" applyAlignment="1">
      <alignment horizontal="center"/>
      <protection/>
    </xf>
    <xf numFmtId="0" fontId="16" fillId="0" borderId="0" xfId="67" applyFont="1" applyAlignment="1">
      <alignment horizontal="right"/>
      <protection/>
    </xf>
    <xf numFmtId="0" fontId="0" fillId="0" borderId="0" xfId="67" applyFont="1" applyAlignment="1">
      <alignment/>
      <protection/>
    </xf>
    <xf numFmtId="0" fontId="16" fillId="35" borderId="10" xfId="67" applyFont="1" applyFill="1" applyBorder="1" applyAlignment="1">
      <alignment horizontal="center" vertical="center"/>
      <protection/>
    </xf>
    <xf numFmtId="0" fontId="16" fillId="35" borderId="11" xfId="67" applyFont="1" applyFill="1" applyBorder="1" applyAlignment="1">
      <alignment horizontal="center" vertical="center"/>
      <protection/>
    </xf>
    <xf numFmtId="0" fontId="16" fillId="35" borderId="12" xfId="67" applyFont="1" applyFill="1" applyBorder="1" applyAlignment="1">
      <alignment horizontal="center" vertical="center"/>
      <protection/>
    </xf>
    <xf numFmtId="0" fontId="16" fillId="35" borderId="13" xfId="67" applyFont="1" applyFill="1" applyBorder="1" applyAlignment="1">
      <alignment horizontal="center" vertical="center"/>
      <protection/>
    </xf>
    <xf numFmtId="0" fontId="16" fillId="35" borderId="0" xfId="67" applyFont="1" applyFill="1" applyBorder="1" applyAlignment="1">
      <alignment horizontal="center" vertical="center"/>
      <protection/>
    </xf>
    <xf numFmtId="0" fontId="16" fillId="35" borderId="14" xfId="67" applyFont="1" applyFill="1" applyBorder="1" applyAlignment="1">
      <alignment horizontal="center" vertical="center"/>
      <protection/>
    </xf>
    <xf numFmtId="0" fontId="16" fillId="35" borderId="15" xfId="67" applyFont="1" applyFill="1" applyBorder="1" applyAlignment="1">
      <alignment horizontal="center" vertical="center"/>
      <protection/>
    </xf>
    <xf numFmtId="0" fontId="16" fillId="35" borderId="16" xfId="67" applyFont="1" applyFill="1" applyBorder="1" applyAlignment="1">
      <alignment horizontal="center" vertical="center"/>
      <protection/>
    </xf>
    <xf numFmtId="0" fontId="16" fillId="35" borderId="17" xfId="67" applyFont="1" applyFill="1" applyBorder="1" applyAlignment="1">
      <alignment horizontal="center" vertical="center"/>
      <protection/>
    </xf>
    <xf numFmtId="0" fontId="16" fillId="35" borderId="20" xfId="67" applyFont="1" applyFill="1" applyBorder="1" applyAlignment="1">
      <alignment horizontal="center" vertical="center" wrapText="1"/>
      <protection/>
    </xf>
    <xf numFmtId="0" fontId="16" fillId="35" borderId="21" xfId="67" applyFont="1" applyFill="1" applyBorder="1" applyAlignment="1">
      <alignment horizontal="center" vertical="center" wrapText="1"/>
      <protection/>
    </xf>
    <xf numFmtId="0" fontId="16" fillId="35" borderId="23" xfId="67" applyFont="1" applyFill="1" applyBorder="1" applyAlignment="1">
      <alignment horizontal="center" vertical="center" wrapText="1"/>
      <protection/>
    </xf>
    <xf numFmtId="0" fontId="16" fillId="35" borderId="10" xfId="67" applyFont="1" applyFill="1" applyBorder="1" applyAlignment="1">
      <alignment horizontal="center" vertical="center" wrapText="1"/>
      <protection/>
    </xf>
    <xf numFmtId="0" fontId="16" fillId="35" borderId="11" xfId="67" applyFont="1" applyFill="1" applyBorder="1" applyAlignment="1">
      <alignment horizontal="center" vertical="center" wrapText="1"/>
      <protection/>
    </xf>
    <xf numFmtId="0" fontId="16" fillId="35" borderId="12" xfId="67" applyFont="1" applyFill="1" applyBorder="1" applyAlignment="1">
      <alignment horizontal="center" vertical="center" wrapText="1"/>
      <protection/>
    </xf>
    <xf numFmtId="0" fontId="16" fillId="0" borderId="15" xfId="67" applyFont="1" applyBorder="1" applyAlignment="1">
      <alignment horizontal="center" vertical="center" wrapText="1"/>
      <protection/>
    </xf>
    <xf numFmtId="0" fontId="16" fillId="0" borderId="16" xfId="67" applyFont="1" applyBorder="1" applyAlignment="1">
      <alignment horizontal="center" vertical="center" wrapText="1"/>
      <protection/>
    </xf>
    <xf numFmtId="0" fontId="16" fillId="0" borderId="17" xfId="67" applyFont="1" applyBorder="1" applyAlignment="1">
      <alignment horizontal="center" vertical="center" wrapText="1"/>
      <protection/>
    </xf>
    <xf numFmtId="0" fontId="16" fillId="35" borderId="24" xfId="67" applyFont="1" applyFill="1" applyBorder="1" applyAlignment="1">
      <alignment horizontal="center" vertical="center"/>
      <protection/>
    </xf>
    <xf numFmtId="0" fontId="16" fillId="0" borderId="26" xfId="67" applyFont="1" applyBorder="1" applyAlignment="1">
      <alignment horizontal="center" vertic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35" borderId="26" xfId="67" applyFont="1" applyFill="1" applyBorder="1" applyAlignment="1">
      <alignment horizontal="center" vertical="center"/>
      <protection/>
    </xf>
    <xf numFmtId="0" fontId="16" fillId="35" borderId="22" xfId="67" applyFont="1" applyFill="1" applyBorder="1" applyAlignment="1">
      <alignment horizontal="center" vertical="center"/>
      <protection/>
    </xf>
    <xf numFmtId="0" fontId="16" fillId="35" borderId="25" xfId="67" applyFont="1" applyFill="1" applyBorder="1" applyAlignment="1">
      <alignment horizontal="center" vertical="center"/>
      <protection/>
    </xf>
    <xf numFmtId="0" fontId="16" fillId="0" borderId="11" xfId="67" applyFont="1" applyBorder="1" applyAlignment="1">
      <alignment horizontal="center" vertical="center"/>
      <protection/>
    </xf>
    <xf numFmtId="0" fontId="16" fillId="0" borderId="12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0" xfId="67" applyFont="1" applyAlignment="1">
      <alignment horizontal="center" vertical="center"/>
      <protection/>
    </xf>
    <xf numFmtId="0" fontId="16" fillId="0" borderId="14" xfId="67" applyFont="1" applyBorder="1" applyAlignment="1">
      <alignment horizontal="center" vertical="center"/>
      <protection/>
    </xf>
    <xf numFmtId="0" fontId="16" fillId="0" borderId="15" xfId="67" applyFont="1" applyBorder="1" applyAlignment="1">
      <alignment horizontal="center" vertic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7" xfId="67" applyFont="1" applyBorder="1" applyAlignment="1">
      <alignment horizontal="center" vertical="center"/>
      <protection/>
    </xf>
    <xf numFmtId="0" fontId="16" fillId="34" borderId="10" xfId="67" applyFont="1" applyFill="1" applyBorder="1" applyAlignment="1">
      <alignment horizontal="center" vertical="center" wrapText="1"/>
      <protection/>
    </xf>
    <xf numFmtId="0" fontId="16" fillId="34" borderId="11" xfId="67" applyFont="1" applyFill="1" applyBorder="1" applyAlignment="1">
      <alignment horizontal="center" vertical="center" wrapText="1"/>
      <protection/>
    </xf>
    <xf numFmtId="0" fontId="16" fillId="34" borderId="12" xfId="67" applyFont="1" applyFill="1" applyBorder="1" applyAlignment="1">
      <alignment horizontal="center" vertical="center" wrapText="1"/>
      <protection/>
    </xf>
    <xf numFmtId="0" fontId="16" fillId="34" borderId="13" xfId="67" applyFont="1" applyFill="1" applyBorder="1" applyAlignment="1">
      <alignment horizontal="center" vertical="center" wrapText="1"/>
      <protection/>
    </xf>
    <xf numFmtId="0" fontId="16" fillId="34" borderId="0" xfId="67" applyFont="1" applyFill="1" applyAlignment="1">
      <alignment horizontal="center" vertical="center" wrapText="1"/>
      <protection/>
    </xf>
    <xf numFmtId="0" fontId="16" fillId="34" borderId="14" xfId="67" applyFont="1" applyFill="1" applyBorder="1" applyAlignment="1">
      <alignment horizontal="center" vertical="center" wrapText="1"/>
      <protection/>
    </xf>
    <xf numFmtId="0" fontId="16" fillId="34" borderId="15" xfId="67" applyFont="1" applyFill="1" applyBorder="1" applyAlignment="1">
      <alignment horizontal="center" vertical="center" wrapText="1"/>
      <protection/>
    </xf>
    <xf numFmtId="0" fontId="16" fillId="34" borderId="16" xfId="67" applyFont="1" applyFill="1" applyBorder="1" applyAlignment="1">
      <alignment horizontal="center" vertical="center" wrapText="1"/>
      <protection/>
    </xf>
    <xf numFmtId="0" fontId="16" fillId="34" borderId="17" xfId="67" applyFont="1" applyFill="1" applyBorder="1" applyAlignment="1">
      <alignment horizontal="center" vertical="center" wrapText="1"/>
      <protection/>
    </xf>
    <xf numFmtId="0" fontId="16" fillId="34" borderId="0" xfId="67" applyFont="1" applyFill="1" applyBorder="1" applyAlignment="1">
      <alignment horizontal="center" vertical="center" wrapText="1"/>
      <protection/>
    </xf>
    <xf numFmtId="0" fontId="16" fillId="34" borderId="10" xfId="67" applyFont="1" applyFill="1" applyBorder="1" applyAlignment="1">
      <alignment horizontal="center" vertical="center"/>
      <protection/>
    </xf>
    <xf numFmtId="0" fontId="16" fillId="34" borderId="11" xfId="67" applyFont="1" applyFill="1" applyBorder="1" applyAlignment="1">
      <alignment horizontal="center" vertical="center"/>
      <protection/>
    </xf>
    <xf numFmtId="0" fontId="16" fillId="34" borderId="12" xfId="67" applyFont="1" applyFill="1" applyBorder="1" applyAlignment="1">
      <alignment horizontal="center" vertical="center"/>
      <protection/>
    </xf>
    <xf numFmtId="0" fontId="16" fillId="34" borderId="15" xfId="67" applyFont="1" applyFill="1" applyBorder="1" applyAlignment="1">
      <alignment horizontal="center" vertical="center"/>
      <protection/>
    </xf>
    <xf numFmtId="0" fontId="16" fillId="34" borderId="16" xfId="67" applyFont="1" applyFill="1" applyBorder="1" applyAlignment="1">
      <alignment horizontal="center" vertical="center"/>
      <protection/>
    </xf>
    <xf numFmtId="0" fontId="16" fillId="34" borderId="17" xfId="67" applyFont="1" applyFill="1" applyBorder="1" applyAlignment="1">
      <alignment horizontal="center" vertical="center"/>
      <protection/>
    </xf>
    <xf numFmtId="49" fontId="16" fillId="0" borderId="10" xfId="67" applyNumberFormat="1" applyFont="1" applyBorder="1" applyAlignment="1">
      <alignment horizontal="center" vertical="center"/>
      <protection/>
    </xf>
    <xf numFmtId="49" fontId="16" fillId="0" borderId="12" xfId="67" applyNumberFormat="1" applyFont="1" applyBorder="1" applyAlignment="1">
      <alignment horizontal="center" vertical="center"/>
      <protection/>
    </xf>
    <xf numFmtId="49" fontId="16" fillId="0" borderId="13" xfId="67" applyNumberFormat="1" applyFont="1" applyBorder="1" applyAlignment="1">
      <alignment horizontal="center" vertical="center"/>
      <protection/>
    </xf>
    <xf numFmtId="49" fontId="16" fillId="0" borderId="14" xfId="67" applyNumberFormat="1" applyFont="1" applyBorder="1" applyAlignment="1">
      <alignment horizontal="center" vertical="center"/>
      <protection/>
    </xf>
    <xf numFmtId="49" fontId="16" fillId="0" borderId="15" xfId="67" applyNumberFormat="1" applyFont="1" applyBorder="1" applyAlignment="1">
      <alignment horizontal="center" vertical="center"/>
      <protection/>
    </xf>
    <xf numFmtId="49" fontId="16" fillId="0" borderId="17" xfId="67" applyNumberFormat="1" applyFont="1" applyBorder="1" applyAlignment="1">
      <alignment horizontal="center" vertical="center"/>
      <protection/>
    </xf>
    <xf numFmtId="0" fontId="16" fillId="0" borderId="26" xfId="67" applyFont="1" applyBorder="1" applyAlignment="1">
      <alignment/>
      <protection/>
    </xf>
    <xf numFmtId="0" fontId="16" fillId="0" borderId="22" xfId="67" applyFont="1" applyBorder="1" applyAlignment="1">
      <alignment/>
      <protection/>
    </xf>
    <xf numFmtId="49" fontId="16" fillId="0" borderId="13" xfId="67" applyNumberFormat="1" applyFont="1" applyBorder="1" applyAlignment="1">
      <alignment horizontal="center"/>
      <protection/>
    </xf>
    <xf numFmtId="49" fontId="16" fillId="0" borderId="14" xfId="67" applyNumberFormat="1" applyFont="1" applyBorder="1" applyAlignment="1">
      <alignment horizontal="center"/>
      <protection/>
    </xf>
    <xf numFmtId="49" fontId="38" fillId="0" borderId="0" xfId="71" applyNumberFormat="1" applyFont="1" applyBorder="1" applyAlignment="1">
      <alignment horizontal="justify" wrapText="1"/>
      <protection/>
    </xf>
    <xf numFmtId="0" fontId="39" fillId="0" borderId="0" xfId="71" applyFont="1" applyBorder="1" applyAlignment="1">
      <alignment horizontal="center" vertical="center"/>
      <protection/>
    </xf>
    <xf numFmtId="0" fontId="38" fillId="0" borderId="20" xfId="71" applyFont="1" applyBorder="1" applyAlignment="1">
      <alignment horizontal="center" vertical="center" wrapText="1"/>
      <protection/>
    </xf>
    <xf numFmtId="0" fontId="38" fillId="0" borderId="23" xfId="71" applyFont="1" applyBorder="1" applyAlignment="1">
      <alignment horizontal="center" vertical="center" wrapText="1"/>
      <protection/>
    </xf>
    <xf numFmtId="49" fontId="38" fillId="0" borderId="33" xfId="71" applyNumberFormat="1" applyFont="1" applyBorder="1" applyAlignment="1">
      <alignment horizontal="center" vertical="center"/>
      <protection/>
    </xf>
    <xf numFmtId="49" fontId="38" fillId="0" borderId="34" xfId="71" applyNumberFormat="1" applyFont="1" applyBorder="1" applyAlignment="1">
      <alignment horizontal="center" vertical="center"/>
      <protection/>
    </xf>
    <xf numFmtId="0" fontId="38" fillId="0" borderId="35" xfId="71" applyFont="1" applyBorder="1" applyAlignment="1">
      <alignment horizontal="center" vertical="center"/>
      <protection/>
    </xf>
    <xf numFmtId="0" fontId="38" fillId="0" borderId="36" xfId="71" applyFont="1" applyBorder="1" applyAlignment="1">
      <alignment horizontal="center" vertical="center"/>
      <protection/>
    </xf>
    <xf numFmtId="0" fontId="38" fillId="0" borderId="37" xfId="71" applyFont="1" applyBorder="1" applyAlignment="1">
      <alignment horizontal="center" vertical="center"/>
      <protection/>
    </xf>
    <xf numFmtId="0" fontId="38" fillId="0" borderId="38" xfId="71" applyFont="1" applyBorder="1" applyAlignment="1">
      <alignment horizontal="center" vertical="center"/>
      <protection/>
    </xf>
    <xf numFmtId="0" fontId="38" fillId="0" borderId="39" xfId="71" applyFont="1" applyBorder="1" applyAlignment="1">
      <alignment horizontal="center" vertical="center"/>
      <protection/>
    </xf>
    <xf numFmtId="0" fontId="38" fillId="0" borderId="40" xfId="71" applyFont="1" applyBorder="1" applyAlignment="1">
      <alignment horizontal="center" vertical="center"/>
      <protection/>
    </xf>
    <xf numFmtId="0" fontId="38" fillId="0" borderId="10" xfId="71" applyFont="1" applyBorder="1" applyAlignment="1">
      <alignment horizontal="center" vertical="center"/>
      <protection/>
    </xf>
    <xf numFmtId="0" fontId="38" fillId="0" borderId="15" xfId="71" applyFont="1" applyBorder="1" applyAlignment="1">
      <alignment horizontal="center" vertical="center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3" xfId="57"/>
    <cellStyle name="Normál_16162000A" xfId="58"/>
    <cellStyle name="Normál_7. tábla" xfId="59"/>
    <cellStyle name="Normál_9. tábla" xfId="60"/>
    <cellStyle name="Normál_A" xfId="61"/>
    <cellStyle name="Normál_E16162000" xfId="62"/>
    <cellStyle name="Normál_előlapok" xfId="63"/>
    <cellStyle name="Normál_előlapok 2" xfId="64"/>
    <cellStyle name="Normál_előlaptervek" xfId="65"/>
    <cellStyle name="Normál_előlapterveklegujabb" xfId="66"/>
    <cellStyle name="Normál_jóJ45" xfId="67"/>
    <cellStyle name="Normál_k021868" xfId="68"/>
    <cellStyle name="Normál_K071616" xfId="69"/>
    <cellStyle name="Normál_Másolat - előlaptervek 2" xfId="70"/>
    <cellStyle name="Normál_megyei_cimjegyzek_valko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ksh.hu/docs/hun/info/02osap/2017/kitoltesi/d171616.doc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1" name="Line 6"/>
        <xdr:cNvSpPr>
          <a:spLocks/>
        </xdr:cNvSpPr>
      </xdr:nvSpPr>
      <xdr:spPr>
        <a:xfrm>
          <a:off x="7353300" y="922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922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3" name="Line 8"/>
        <xdr:cNvSpPr>
          <a:spLocks/>
        </xdr:cNvSpPr>
      </xdr:nvSpPr>
      <xdr:spPr>
        <a:xfrm>
          <a:off x="7353300" y="922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4" name="Line 10"/>
        <xdr:cNvSpPr>
          <a:spLocks/>
        </xdr:cNvSpPr>
      </xdr:nvSpPr>
      <xdr:spPr>
        <a:xfrm>
          <a:off x="73533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5" name="Line 11"/>
        <xdr:cNvSpPr>
          <a:spLocks/>
        </xdr:cNvSpPr>
      </xdr:nvSpPr>
      <xdr:spPr>
        <a:xfrm>
          <a:off x="73533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6" name="Line 12"/>
        <xdr:cNvSpPr>
          <a:spLocks/>
        </xdr:cNvSpPr>
      </xdr:nvSpPr>
      <xdr:spPr>
        <a:xfrm>
          <a:off x="73533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7" name="Line 13"/>
        <xdr:cNvSpPr>
          <a:spLocks/>
        </xdr:cNvSpPr>
      </xdr:nvSpPr>
      <xdr:spPr>
        <a:xfrm>
          <a:off x="73533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" name="Line 2"/>
        <xdr:cNvSpPr>
          <a:spLocks/>
        </xdr:cNvSpPr>
      </xdr:nvSpPr>
      <xdr:spPr>
        <a:xfrm>
          <a:off x="735330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9" name="Line 7"/>
        <xdr:cNvSpPr>
          <a:spLocks/>
        </xdr:cNvSpPr>
      </xdr:nvSpPr>
      <xdr:spPr>
        <a:xfrm>
          <a:off x="735330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0" name="Line 8"/>
        <xdr:cNvSpPr>
          <a:spLocks/>
        </xdr:cNvSpPr>
      </xdr:nvSpPr>
      <xdr:spPr>
        <a:xfrm>
          <a:off x="73533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1" name="Line 9"/>
        <xdr:cNvSpPr>
          <a:spLocks/>
        </xdr:cNvSpPr>
      </xdr:nvSpPr>
      <xdr:spPr>
        <a:xfrm>
          <a:off x="73533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76200</xdr:colOff>
      <xdr:row>48</xdr:row>
      <xdr:rowOff>57150</xdr:rowOff>
    </xdr:from>
    <xdr:to>
      <xdr:col>49</xdr:col>
      <xdr:colOff>114300</xdr:colOff>
      <xdr:row>52</xdr:row>
      <xdr:rowOff>190500</xdr:rowOff>
    </xdr:to>
    <xdr:sp>
      <xdr:nvSpPr>
        <xdr:cNvPr id="12" name="Rectangle 26"/>
        <xdr:cNvSpPr>
          <a:spLocks/>
        </xdr:cNvSpPr>
      </xdr:nvSpPr>
      <xdr:spPr>
        <a:xfrm>
          <a:off x="7429500" y="6791325"/>
          <a:ext cx="108585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  <xdr:twoCellAnchor editAs="absolute">
    <xdr:from>
      <xdr:col>44</xdr:col>
      <xdr:colOff>66675</xdr:colOff>
      <xdr:row>1</xdr:row>
      <xdr:rowOff>19050</xdr:rowOff>
    </xdr:from>
    <xdr:to>
      <xdr:col>55</xdr:col>
      <xdr:colOff>161925</xdr:colOff>
      <xdr:row>14</xdr:row>
      <xdr:rowOff>76200</xdr:rowOff>
    </xdr:to>
    <xdr:sp>
      <xdr:nvSpPr>
        <xdr:cNvPr id="13" name="Rectangle 31"/>
        <xdr:cNvSpPr>
          <a:spLocks/>
        </xdr:cNvSpPr>
      </xdr:nvSpPr>
      <xdr:spPr>
        <a:xfrm>
          <a:off x="7419975" y="19050"/>
          <a:ext cx="2400300" cy="2000250"/>
        </a:xfrm>
        <a:prstGeom prst="rect">
          <a:avLst/>
        </a:prstGeom>
        <a:solidFill>
          <a:srgbClr val="FFFFFF"/>
        </a:solidFill>
        <a:ln w="127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Arial CE"/>
              <a:ea typeface="Arial CE"/>
              <a:cs typeface="Arial CE"/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DD0806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DD0806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irányra állítja át.
</a:t>
          </a:r>
          <a:r>
            <a:rPr lang="en-US" cap="none" sz="900" b="0" i="0" u="none" baseline="0">
              <a:solidFill>
                <a:srgbClr val="DD0806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DD0806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Javasoljuk továbbá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solidFill>
                <a:srgbClr val="DD0806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1" i="0" u="none" baseline="0">
              <a:solidFill>
                <a:srgbClr val="DD0806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 több munkalapból áll!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további oldalakat a képernyő alsó részében lévő munkalap-fülekre kattintva nyithatja meg.</a:t>
          </a:r>
        </a:p>
      </xdr:txBody>
    </xdr:sp>
    <xdr:clientData fPrintsWithSheet="0"/>
  </xdr:twoCellAnchor>
  <xdr:twoCellAnchor editAs="oneCell">
    <xdr:from>
      <xdr:col>0</xdr:col>
      <xdr:colOff>76200</xdr:colOff>
      <xdr:row>1</xdr:row>
      <xdr:rowOff>38100</xdr:rowOff>
    </xdr:from>
    <xdr:to>
      <xdr:col>3</xdr:col>
      <xdr:colOff>95250</xdr:colOff>
      <xdr:row>4</xdr:row>
      <xdr:rowOff>28575</xdr:rowOff>
    </xdr:to>
    <xdr:pic>
      <xdr:nvPicPr>
        <xdr:cNvPr id="14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51</xdr:row>
      <xdr:rowOff>0</xdr:rowOff>
    </xdr:from>
    <xdr:to>
      <xdr:col>42</xdr:col>
      <xdr:colOff>0</xdr:colOff>
      <xdr:row>51</xdr:row>
      <xdr:rowOff>0</xdr:rowOff>
    </xdr:to>
    <xdr:sp>
      <xdr:nvSpPr>
        <xdr:cNvPr id="15" name="Line 93"/>
        <xdr:cNvSpPr>
          <a:spLocks/>
        </xdr:cNvSpPr>
      </xdr:nvSpPr>
      <xdr:spPr>
        <a:xfrm>
          <a:off x="70104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0</xdr:rowOff>
    </xdr:from>
    <xdr:to>
      <xdr:col>42</xdr:col>
      <xdr:colOff>0</xdr:colOff>
      <xdr:row>51</xdr:row>
      <xdr:rowOff>0</xdr:rowOff>
    </xdr:to>
    <xdr:sp>
      <xdr:nvSpPr>
        <xdr:cNvPr id="16" name="Line 94"/>
        <xdr:cNvSpPr>
          <a:spLocks/>
        </xdr:cNvSpPr>
      </xdr:nvSpPr>
      <xdr:spPr>
        <a:xfrm>
          <a:off x="701040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19</xdr:row>
      <xdr:rowOff>28575</xdr:rowOff>
    </xdr:from>
    <xdr:ext cx="1533525" cy="400050"/>
    <xdr:sp>
      <xdr:nvSpPr>
        <xdr:cNvPr id="17" name="Lekerekített téglalap 18">
          <a:hlinkClick r:id="rId2"/>
        </xdr:cNvPr>
        <xdr:cNvSpPr>
          <a:spLocks/>
        </xdr:cNvSpPr>
      </xdr:nvSpPr>
      <xdr:spPr>
        <a:xfrm>
          <a:off x="5810250" y="2714625"/>
          <a:ext cx="1533525" cy="40005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AA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A kitöltési útmutató meg-tekintéséhez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FCF305"/>
              </a:solidFill>
            </a:rPr>
            <a:t>kattintson ide</a:t>
          </a:r>
          <a:r>
            <a:rPr lang="en-US" cap="none" sz="900" b="0" i="0" u="none" baseline="0">
              <a:solidFill>
                <a:srgbClr val="FCF305"/>
              </a:solidFill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3"/>
  <sheetViews>
    <sheetView showGridLines="0" zoomScalePageLayoutView="0" workbookViewId="0" topLeftCell="A2">
      <selection activeCell="A53" sqref="A53:T53"/>
    </sheetView>
  </sheetViews>
  <sheetFormatPr defaultColWidth="2.75390625" defaultRowHeight="12.75"/>
  <cols>
    <col min="1" max="1" width="1.875" style="4" customWidth="1"/>
    <col min="2" max="4" width="2.25390625" style="4" customWidth="1"/>
    <col min="5" max="5" width="1.12109375" style="4" customWidth="1"/>
    <col min="6" max="22" width="2.25390625" style="4" customWidth="1"/>
    <col min="23" max="23" width="1.25" style="4" customWidth="1"/>
    <col min="24" max="44" width="2.25390625" style="4" customWidth="1"/>
    <col min="45" max="16384" width="2.75390625" style="4" customWidth="1"/>
  </cols>
  <sheetData>
    <row r="1" spans="1:6" s="828" customFormat="1" ht="12.75" hidden="1">
      <c r="A1" s="829" t="s">
        <v>1172</v>
      </c>
      <c r="B1" s="829" t="s">
        <v>249</v>
      </c>
      <c r="C1" s="828">
        <v>2017</v>
      </c>
      <c r="D1" s="828">
        <f>MHO</f>
        <v>99</v>
      </c>
      <c r="E1" s="829" t="s">
        <v>233</v>
      </c>
      <c r="F1" s="828">
        <f>asz_azon1</f>
        <v>15735681</v>
      </c>
    </row>
    <row r="2" spans="1:44" s="572" customFormat="1" ht="16.5" customHeight="1">
      <c r="A2" s="570"/>
      <c r="B2" s="571"/>
      <c r="C2" s="571"/>
      <c r="D2" s="991" t="s">
        <v>361</v>
      </c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2"/>
      <c r="V2" s="982" t="s">
        <v>1156</v>
      </c>
      <c r="W2" s="983"/>
      <c r="X2" s="983"/>
      <c r="Y2" s="983"/>
      <c r="Z2" s="983"/>
      <c r="AA2" s="983"/>
      <c r="AB2" s="983"/>
      <c r="AC2" s="983"/>
      <c r="AD2" s="983"/>
      <c r="AE2" s="983"/>
      <c r="AF2" s="983"/>
      <c r="AG2" s="983"/>
      <c r="AH2" s="983"/>
      <c r="AI2" s="983"/>
      <c r="AJ2" s="984"/>
      <c r="AK2" s="975" t="s">
        <v>927</v>
      </c>
      <c r="AL2" s="975"/>
      <c r="AM2" s="975"/>
      <c r="AN2" s="975"/>
      <c r="AO2" s="975"/>
      <c r="AP2" s="975"/>
      <c r="AQ2" s="975"/>
      <c r="AR2" s="976"/>
    </row>
    <row r="3" spans="1:44" s="572" customFormat="1" ht="11.25" customHeight="1">
      <c r="A3" s="573"/>
      <c r="B3" s="574"/>
      <c r="C3" s="574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4"/>
      <c r="V3" s="985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986"/>
      <c r="AJ3" s="987"/>
      <c r="AK3" s="977"/>
      <c r="AL3" s="977"/>
      <c r="AM3" s="977"/>
      <c r="AN3" s="977"/>
      <c r="AO3" s="977"/>
      <c r="AP3" s="977"/>
      <c r="AQ3" s="977"/>
      <c r="AR3" s="978"/>
    </row>
    <row r="4" spans="1:44" s="572" customFormat="1" ht="10.5" customHeight="1">
      <c r="A4" s="573"/>
      <c r="B4" s="574"/>
      <c r="C4" s="574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4"/>
      <c r="V4" s="985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  <c r="AJ4" s="987"/>
      <c r="AK4" s="977"/>
      <c r="AL4" s="977"/>
      <c r="AM4" s="977"/>
      <c r="AN4" s="977"/>
      <c r="AO4" s="977"/>
      <c r="AP4" s="977"/>
      <c r="AQ4" s="977"/>
      <c r="AR4" s="978"/>
    </row>
    <row r="5" spans="1:44" s="572" customFormat="1" ht="11.25" customHeight="1">
      <c r="A5" s="575"/>
      <c r="B5" s="576"/>
      <c r="C5" s="576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6"/>
      <c r="V5" s="988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90"/>
      <c r="AK5" s="979"/>
      <c r="AL5" s="979"/>
      <c r="AM5" s="979"/>
      <c r="AN5" s="979"/>
      <c r="AO5" s="979"/>
      <c r="AP5" s="979"/>
      <c r="AQ5" s="979"/>
      <c r="AR5" s="980"/>
    </row>
    <row r="6" spans="1:44" ht="9.75" customHeight="1">
      <c r="A6" s="6"/>
      <c r="B6" s="6"/>
      <c r="C6" s="6"/>
      <c r="D6" s="6"/>
      <c r="E6" s="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2"/>
      <c r="AB6" s="1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6"/>
      <c r="AQ6" s="6"/>
      <c r="AR6" s="6"/>
    </row>
    <row r="7" spans="1:44" s="577" customFormat="1" ht="15" customHeight="1">
      <c r="A7" s="900" t="s">
        <v>1160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1"/>
      <c r="AE7" s="901"/>
      <c r="AF7" s="901"/>
      <c r="AG7" s="901"/>
      <c r="AH7" s="901"/>
      <c r="AI7" s="901"/>
      <c r="AJ7" s="901"/>
      <c r="AK7" s="901"/>
      <c r="AL7" s="901"/>
      <c r="AM7" s="901"/>
      <c r="AN7" s="901"/>
      <c r="AO7" s="901"/>
      <c r="AP7" s="901"/>
      <c r="AQ7" s="901"/>
      <c r="AR7" s="902"/>
    </row>
    <row r="8" spans="1:44" s="577" customFormat="1" ht="12.75" customHeight="1">
      <c r="A8" s="903"/>
      <c r="B8" s="904"/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04"/>
      <c r="AB8" s="904"/>
      <c r="AC8" s="904"/>
      <c r="AD8" s="904"/>
      <c r="AE8" s="904"/>
      <c r="AF8" s="904"/>
      <c r="AG8" s="904"/>
      <c r="AH8" s="904"/>
      <c r="AI8" s="904"/>
      <c r="AJ8" s="904"/>
      <c r="AK8" s="904"/>
      <c r="AL8" s="904"/>
      <c r="AM8" s="904"/>
      <c r="AN8" s="904"/>
      <c r="AO8" s="904"/>
      <c r="AP8" s="904"/>
      <c r="AQ8" s="904"/>
      <c r="AR8" s="905"/>
    </row>
    <row r="9" spans="1:44" s="577" customFormat="1" ht="12.75" customHeight="1">
      <c r="A9" s="903"/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904"/>
      <c r="AM9" s="904"/>
      <c r="AN9" s="904"/>
      <c r="AO9" s="904"/>
      <c r="AP9" s="904"/>
      <c r="AQ9" s="904"/>
      <c r="AR9" s="905"/>
    </row>
    <row r="10" spans="1:44" s="577" customFormat="1" ht="7.5" customHeight="1">
      <c r="A10" s="903"/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04"/>
      <c r="AO10" s="904"/>
      <c r="AP10" s="904"/>
      <c r="AQ10" s="904"/>
      <c r="AR10" s="905"/>
    </row>
    <row r="11" spans="1:44" s="577" customFormat="1" ht="12.75" customHeight="1">
      <c r="A11" s="906"/>
      <c r="B11" s="907"/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8"/>
    </row>
    <row r="12" spans="1:44" s="577" customFormat="1" ht="10.5" customHeight="1">
      <c r="A12" s="578"/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578"/>
    </row>
    <row r="13" spans="1:44" s="577" customFormat="1" ht="11.25" customHeight="1">
      <c r="A13" s="909" t="s">
        <v>1111</v>
      </c>
      <c r="B13" s="910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1"/>
      <c r="AA13" s="579"/>
      <c r="AB13" s="579"/>
      <c r="AC13" s="915" t="s">
        <v>1161</v>
      </c>
      <c r="AD13" s="916"/>
      <c r="AE13" s="916"/>
      <c r="AF13" s="916"/>
      <c r="AG13" s="916"/>
      <c r="AH13" s="916"/>
      <c r="AI13" s="916"/>
      <c r="AJ13" s="916"/>
      <c r="AK13" s="916"/>
      <c r="AL13" s="916"/>
      <c r="AM13" s="916"/>
      <c r="AN13" s="916"/>
      <c r="AO13" s="916"/>
      <c r="AP13" s="916"/>
      <c r="AQ13" s="916"/>
      <c r="AR13" s="917"/>
    </row>
    <row r="14" spans="1:44" s="577" customFormat="1" ht="11.25" customHeight="1">
      <c r="A14" s="912"/>
      <c r="B14" s="913"/>
      <c r="C14" s="913"/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4"/>
      <c r="AA14" s="579"/>
      <c r="AB14" s="579"/>
      <c r="AC14" s="918"/>
      <c r="AD14" s="919"/>
      <c r="AE14" s="919"/>
      <c r="AF14" s="919"/>
      <c r="AG14" s="919"/>
      <c r="AH14" s="919"/>
      <c r="AI14" s="919"/>
      <c r="AJ14" s="919"/>
      <c r="AK14" s="919"/>
      <c r="AL14" s="919"/>
      <c r="AM14" s="919"/>
      <c r="AN14" s="919"/>
      <c r="AO14" s="919"/>
      <c r="AP14" s="919"/>
      <c r="AQ14" s="919"/>
      <c r="AR14" s="920"/>
    </row>
    <row r="15" spans="1:44" s="577" customFormat="1" ht="11.25" customHeight="1">
      <c r="A15" s="912"/>
      <c r="B15" s="913"/>
      <c r="C15" s="913"/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4"/>
      <c r="AA15" s="579"/>
      <c r="AB15" s="579"/>
      <c r="AC15" s="918"/>
      <c r="AD15" s="919"/>
      <c r="AE15" s="919"/>
      <c r="AF15" s="919"/>
      <c r="AG15" s="919"/>
      <c r="AH15" s="919"/>
      <c r="AI15" s="919"/>
      <c r="AJ15" s="919"/>
      <c r="AK15" s="919"/>
      <c r="AL15" s="919"/>
      <c r="AM15" s="919"/>
      <c r="AN15" s="919"/>
      <c r="AO15" s="919"/>
      <c r="AP15" s="919"/>
      <c r="AQ15" s="919"/>
      <c r="AR15" s="920"/>
    </row>
    <row r="16" spans="1:44" s="577" customFormat="1" ht="11.25" customHeight="1">
      <c r="A16" s="912"/>
      <c r="B16" s="913"/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4"/>
      <c r="AA16" s="580"/>
      <c r="AB16" s="579"/>
      <c r="AC16" s="921"/>
      <c r="AD16" s="922"/>
      <c r="AE16" s="922"/>
      <c r="AF16" s="922"/>
      <c r="AG16" s="922"/>
      <c r="AH16" s="922"/>
      <c r="AI16" s="922"/>
      <c r="AJ16" s="922"/>
      <c r="AK16" s="922"/>
      <c r="AL16" s="922"/>
      <c r="AM16" s="922"/>
      <c r="AN16" s="922"/>
      <c r="AO16" s="922"/>
      <c r="AP16" s="922"/>
      <c r="AQ16" s="922"/>
      <c r="AR16" s="923"/>
    </row>
    <row r="17" spans="1:44" s="577" customFormat="1" ht="10.5" customHeight="1">
      <c r="A17" s="581"/>
      <c r="B17" s="581"/>
      <c r="C17" s="581"/>
      <c r="D17" s="581"/>
      <c r="E17" s="581"/>
      <c r="F17" s="581"/>
      <c r="G17" s="581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1"/>
      <c r="W17" s="583"/>
      <c r="X17" s="583"/>
      <c r="Y17" s="584"/>
      <c r="Z17" s="584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</row>
    <row r="18" spans="1:44" s="577" customFormat="1" ht="12.75" customHeight="1">
      <c r="A18" s="924" t="s">
        <v>1171</v>
      </c>
      <c r="B18" s="925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5"/>
      <c r="T18" s="925"/>
      <c r="U18" s="925"/>
      <c r="V18" s="925"/>
      <c r="W18" s="925"/>
      <c r="X18" s="925"/>
      <c r="Y18" s="925"/>
      <c r="Z18" s="925"/>
      <c r="AA18" s="925"/>
      <c r="AB18" s="925"/>
      <c r="AC18" s="925"/>
      <c r="AD18" s="925"/>
      <c r="AE18" s="925"/>
      <c r="AF18" s="925"/>
      <c r="AG18" s="925"/>
      <c r="AH18" s="925"/>
      <c r="AI18" s="925"/>
      <c r="AJ18" s="925"/>
      <c r="AK18" s="925"/>
      <c r="AL18" s="925"/>
      <c r="AM18" s="925"/>
      <c r="AN18" s="925"/>
      <c r="AO18" s="925"/>
      <c r="AP18" s="925"/>
      <c r="AQ18" s="925"/>
      <c r="AR18" s="926"/>
    </row>
    <row r="19" spans="1:44" s="577" customFormat="1" ht="12.75" customHeight="1">
      <c r="A19" s="927"/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  <c r="AB19" s="928"/>
      <c r="AC19" s="928"/>
      <c r="AD19" s="928"/>
      <c r="AE19" s="928"/>
      <c r="AF19" s="928"/>
      <c r="AG19" s="928"/>
      <c r="AH19" s="928"/>
      <c r="AI19" s="928"/>
      <c r="AJ19" s="928"/>
      <c r="AK19" s="928"/>
      <c r="AL19" s="928"/>
      <c r="AM19" s="928"/>
      <c r="AN19" s="928"/>
      <c r="AO19" s="928"/>
      <c r="AP19" s="928"/>
      <c r="AQ19" s="928"/>
      <c r="AR19" s="929"/>
    </row>
    <row r="20" spans="1:44" s="261" customFormat="1" ht="35.25" customHeight="1">
      <c r="A20" s="880" t="s">
        <v>1155</v>
      </c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0"/>
      <c r="X20" s="880"/>
      <c r="Y20" s="880"/>
      <c r="Z20" s="880"/>
      <c r="AA20" s="880"/>
      <c r="AB20" s="880"/>
      <c r="AC20" s="880"/>
      <c r="AD20" s="880"/>
      <c r="AE20" s="880"/>
      <c r="AF20" s="880"/>
      <c r="AG20" s="880"/>
      <c r="AH20" s="880"/>
      <c r="AI20" s="880"/>
      <c r="AJ20" s="880"/>
      <c r="AK20" s="880"/>
      <c r="AL20" s="880"/>
      <c r="AM20" s="880"/>
      <c r="AN20" s="880"/>
      <c r="AO20" s="880"/>
      <c r="AP20" s="880"/>
      <c r="AQ20" s="802"/>
      <c r="AR20" s="802"/>
    </row>
    <row r="21" spans="1:44" s="265" customFormat="1" ht="6.75" customHeight="1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4"/>
    </row>
    <row r="22" spans="1:44" s="265" customFormat="1" ht="18" customHeight="1">
      <c r="A22" s="266"/>
      <c r="B22" s="267" t="s">
        <v>487</v>
      </c>
      <c r="C22" s="268"/>
      <c r="D22" s="268"/>
      <c r="E22" s="268"/>
      <c r="F22" s="881">
        <v>15735681</v>
      </c>
      <c r="G22" s="882"/>
      <c r="H22" s="882"/>
      <c r="I22" s="882"/>
      <c r="J22" s="882"/>
      <c r="K22" s="882"/>
      <c r="L22" s="882"/>
      <c r="M22" s="883"/>
      <c r="N22" s="268"/>
      <c r="O22" s="267" t="s">
        <v>488</v>
      </c>
      <c r="P22" s="270"/>
      <c r="Q22" s="270"/>
      <c r="R22" s="270"/>
      <c r="S22" s="270"/>
      <c r="T22" s="261"/>
      <c r="U22" s="261"/>
      <c r="V22" s="261"/>
      <c r="W22" s="261"/>
      <c r="X22" s="891" t="s">
        <v>1229</v>
      </c>
      <c r="Y22" s="892"/>
      <c r="Z22" s="892"/>
      <c r="AA22" s="893"/>
      <c r="AC22" s="267"/>
      <c r="AD22" s="270" t="s">
        <v>489</v>
      </c>
      <c r="AE22" s="894" t="s">
        <v>923</v>
      </c>
      <c r="AF22" s="895"/>
      <c r="AG22" s="895"/>
      <c r="AH22" s="895"/>
      <c r="AI22" s="895"/>
      <c r="AJ22" s="895"/>
      <c r="AK22" s="895"/>
      <c r="AL22" s="895"/>
      <c r="AM22" s="895"/>
      <c r="AN22" s="895"/>
      <c r="AO22" s="896"/>
      <c r="AP22" s="897" t="str">
        <f>VLOOKUP(AE22,$A$114:$B$133,2)</f>
        <v>01</v>
      </c>
      <c r="AQ22" s="898"/>
      <c r="AR22" s="272"/>
    </row>
    <row r="23" spans="1:44" s="265" customFormat="1" ht="3" customHeight="1">
      <c r="A23" s="266"/>
      <c r="B23" s="267"/>
      <c r="C23" s="268"/>
      <c r="D23" s="268"/>
      <c r="E23" s="268"/>
      <c r="F23" s="273"/>
      <c r="G23" s="273"/>
      <c r="H23" s="273"/>
      <c r="I23" s="273"/>
      <c r="J23" s="273"/>
      <c r="K23" s="273"/>
      <c r="L23" s="273"/>
      <c r="M23" s="273"/>
      <c r="N23" s="268"/>
      <c r="O23" s="267"/>
      <c r="P23" s="269"/>
      <c r="Q23" s="268"/>
      <c r="R23" s="270"/>
      <c r="S23" s="270"/>
      <c r="T23" s="270"/>
      <c r="U23" s="270"/>
      <c r="V23" s="270"/>
      <c r="W23" s="270"/>
      <c r="X23" s="273"/>
      <c r="Y23" s="273"/>
      <c r="Z23" s="273"/>
      <c r="AA23" s="273"/>
      <c r="AB23" s="261"/>
      <c r="AC23" s="271"/>
      <c r="AD23" s="271"/>
      <c r="AE23" s="271"/>
      <c r="AF23" s="271"/>
      <c r="AG23" s="271"/>
      <c r="AH23" s="271"/>
      <c r="AI23" s="271"/>
      <c r="AJ23" s="271"/>
      <c r="AK23" s="271"/>
      <c r="AL23" s="261"/>
      <c r="AM23" s="267"/>
      <c r="AN23" s="267"/>
      <c r="AO23" s="267"/>
      <c r="AP23" s="273"/>
      <c r="AQ23" s="273"/>
      <c r="AR23" s="272"/>
    </row>
    <row r="24" spans="1:44" s="265" customFormat="1" ht="13.5" customHeight="1">
      <c r="A24" s="274"/>
      <c r="B24" s="997">
        <f>IF(LEN(asz_azon1)=0,"A törzsszám mező még nincs kitöltve!",IF(A80=G78,"","Érvénytelen törzsszám, kérjük ellenőrizze!"))</f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997"/>
      <c r="Z24" s="997"/>
      <c r="AA24" s="997"/>
      <c r="AB24" s="997"/>
      <c r="AC24" s="997"/>
      <c r="AD24" s="997"/>
      <c r="AE24" s="997"/>
      <c r="AF24" s="997"/>
      <c r="AG24" s="997"/>
      <c r="AH24" s="997"/>
      <c r="AI24" s="997"/>
      <c r="AJ24" s="997"/>
      <c r="AK24" s="997"/>
      <c r="AL24" s="997"/>
      <c r="AM24" s="997"/>
      <c r="AN24" s="997"/>
      <c r="AO24" s="997"/>
      <c r="AP24" s="997"/>
      <c r="AQ24" s="997"/>
      <c r="AR24" s="275"/>
    </row>
    <row r="25" spans="1:44" s="265" customFormat="1" ht="3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8"/>
      <c r="R25" s="278"/>
      <c r="S25" s="278"/>
      <c r="T25" s="278"/>
      <c r="U25" s="278"/>
      <c r="V25" s="279"/>
      <c r="W25" s="279"/>
      <c r="X25" s="280"/>
      <c r="Y25" s="281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5"/>
    </row>
    <row r="26" spans="1:44" s="265" customFormat="1" ht="13.5" customHeight="1">
      <c r="A26" s="276"/>
      <c r="B26" s="282" t="s">
        <v>490</v>
      </c>
      <c r="C26" s="283"/>
      <c r="D26" s="283"/>
      <c r="E26" s="283"/>
      <c r="F26" s="885" t="s">
        <v>1230</v>
      </c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6"/>
      <c r="AH26" s="886"/>
      <c r="AI26" s="886"/>
      <c r="AJ26" s="886"/>
      <c r="AK26" s="886"/>
      <c r="AL26" s="886"/>
      <c r="AM26" s="886"/>
      <c r="AN26" s="886"/>
      <c r="AO26" s="886"/>
      <c r="AP26" s="886"/>
      <c r="AQ26" s="887"/>
      <c r="AR26" s="275"/>
    </row>
    <row r="27" spans="1:44" s="265" customFormat="1" ht="12.75" customHeight="1">
      <c r="A27" s="276"/>
      <c r="B27" s="284"/>
      <c r="C27" s="285"/>
      <c r="D27" s="285"/>
      <c r="E27" s="286"/>
      <c r="F27" s="888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89"/>
      <c r="AB27" s="889"/>
      <c r="AC27" s="889"/>
      <c r="AD27" s="889"/>
      <c r="AE27" s="889"/>
      <c r="AF27" s="889"/>
      <c r="AG27" s="889"/>
      <c r="AH27" s="889"/>
      <c r="AI27" s="889"/>
      <c r="AJ27" s="889"/>
      <c r="AK27" s="889"/>
      <c r="AL27" s="889"/>
      <c r="AM27" s="889"/>
      <c r="AN27" s="889"/>
      <c r="AO27" s="889"/>
      <c r="AP27" s="889"/>
      <c r="AQ27" s="890"/>
      <c r="AR27" s="275"/>
    </row>
    <row r="28" spans="1:44" s="265" customFormat="1" ht="3" customHeight="1">
      <c r="A28" s="276"/>
      <c r="B28" s="277"/>
      <c r="C28" s="285"/>
      <c r="D28" s="285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5"/>
    </row>
    <row r="29" spans="1:44" s="265" customFormat="1" ht="12.75">
      <c r="A29" s="276"/>
      <c r="B29" s="282" t="s">
        <v>491</v>
      </c>
      <c r="C29" s="282"/>
      <c r="D29" s="282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955" t="s">
        <v>925</v>
      </c>
      <c r="U29" s="955"/>
      <c r="V29" s="955"/>
      <c r="W29" s="288"/>
      <c r="X29" s="288"/>
      <c r="Y29" s="28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955" t="s">
        <v>926</v>
      </c>
      <c r="AM29" s="955"/>
      <c r="AN29" s="277"/>
      <c r="AO29" s="277"/>
      <c r="AP29" s="277"/>
      <c r="AQ29" s="277"/>
      <c r="AR29" s="275"/>
    </row>
    <row r="30" spans="1:44" s="265" customFormat="1" ht="18" customHeight="1">
      <c r="A30" s="274"/>
      <c r="B30" s="881">
        <v>1051</v>
      </c>
      <c r="C30" s="882"/>
      <c r="D30" s="882"/>
      <c r="E30" s="883"/>
      <c r="F30" s="289"/>
      <c r="G30" s="891" t="s">
        <v>923</v>
      </c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3"/>
      <c r="T30" s="955"/>
      <c r="U30" s="955"/>
      <c r="V30" s="955"/>
      <c r="W30" s="891" t="s">
        <v>1231</v>
      </c>
      <c r="X30" s="892"/>
      <c r="Y30" s="892"/>
      <c r="Z30" s="892"/>
      <c r="AA30" s="892"/>
      <c r="AB30" s="892"/>
      <c r="AC30" s="892"/>
      <c r="AD30" s="892"/>
      <c r="AE30" s="892"/>
      <c r="AF30" s="892"/>
      <c r="AG30" s="892"/>
      <c r="AH30" s="892"/>
      <c r="AI30" s="892"/>
      <c r="AJ30" s="892"/>
      <c r="AK30" s="893"/>
      <c r="AL30" s="955"/>
      <c r="AM30" s="955"/>
      <c r="AN30" s="891" t="s">
        <v>1232</v>
      </c>
      <c r="AO30" s="893"/>
      <c r="AP30" s="15" t="s">
        <v>492</v>
      </c>
      <c r="AQ30" s="290"/>
      <c r="AR30" s="291"/>
    </row>
    <row r="31" spans="1:44" s="265" customFormat="1" ht="6.75" customHeight="1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4"/>
      <c r="L31" s="294"/>
      <c r="M31" s="294"/>
      <c r="N31" s="293"/>
      <c r="O31" s="293"/>
      <c r="P31" s="293"/>
      <c r="Q31" s="293"/>
      <c r="R31" s="293"/>
      <c r="S31" s="293"/>
      <c r="T31" s="293"/>
      <c r="U31" s="293"/>
      <c r="V31" s="293"/>
      <c r="W31" s="295"/>
      <c r="X31" s="293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7"/>
    </row>
    <row r="32" spans="3:25" ht="11.25" customHeight="1">
      <c r="C32" s="6"/>
      <c r="D32" s="6"/>
      <c r="E32" s="6"/>
      <c r="F32" s="6"/>
      <c r="G32" s="6"/>
      <c r="H32" s="6"/>
      <c r="I32" s="6"/>
      <c r="J32" s="6"/>
      <c r="K32" s="16"/>
      <c r="L32" s="16"/>
      <c r="M32" s="16"/>
      <c r="W32" s="17"/>
      <c r="X32" s="6"/>
      <c r="Y32" s="6"/>
    </row>
    <row r="33" spans="1:44" ht="6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18"/>
      <c r="L33" s="18"/>
      <c r="M33" s="18"/>
      <c r="N33" s="2"/>
      <c r="O33" s="2"/>
      <c r="P33" s="2"/>
      <c r="Q33" s="2"/>
      <c r="R33" s="2"/>
      <c r="S33" s="2"/>
      <c r="T33" s="2"/>
      <c r="U33" s="2"/>
      <c r="V33" s="2"/>
      <c r="W33" s="1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</row>
    <row r="34" spans="1:44" ht="18" customHeight="1">
      <c r="A34" s="5"/>
      <c r="B34" s="20" t="s">
        <v>497</v>
      </c>
      <c r="C34" s="6"/>
      <c r="D34" s="6"/>
      <c r="E34" s="6"/>
      <c r="F34" s="6"/>
      <c r="G34" s="6"/>
      <c r="H34" s="6"/>
      <c r="I34" s="6"/>
      <c r="J34" s="6"/>
      <c r="K34" s="16"/>
      <c r="L34" s="16"/>
      <c r="M34" s="16"/>
      <c r="N34" s="6"/>
      <c r="O34" s="6"/>
      <c r="P34" s="891" t="s">
        <v>1233</v>
      </c>
      <c r="Q34" s="892"/>
      <c r="R34" s="892"/>
      <c r="S34" s="892"/>
      <c r="T34" s="893"/>
      <c r="U34" s="6"/>
      <c r="V34" s="6"/>
      <c r="W34" s="17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7"/>
    </row>
    <row r="35" spans="1:44" ht="6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21"/>
      <c r="L35" s="21"/>
      <c r="M35" s="21"/>
      <c r="N35" s="9"/>
      <c r="O35" s="9"/>
      <c r="P35" s="9"/>
      <c r="Q35" s="9"/>
      <c r="R35" s="9"/>
      <c r="S35" s="9"/>
      <c r="T35" s="9"/>
      <c r="U35" s="9"/>
      <c r="V35" s="9"/>
      <c r="W35" s="2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10"/>
    </row>
    <row r="36" spans="3:25" ht="12" customHeight="1">
      <c r="C36" s="6"/>
      <c r="D36" s="6"/>
      <c r="E36" s="6"/>
      <c r="F36" s="6"/>
      <c r="G36" s="6"/>
      <c r="H36" s="6"/>
      <c r="I36" s="6"/>
      <c r="J36" s="6"/>
      <c r="K36" s="16"/>
      <c r="L36" s="16"/>
      <c r="M36" s="16"/>
      <c r="W36" s="17"/>
      <c r="X36" s="6"/>
      <c r="Y36" s="6"/>
    </row>
    <row r="37" spans="1:44" ht="5.25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5"/>
      <c r="L37" s="805"/>
      <c r="M37" s="805"/>
      <c r="N37" s="804"/>
      <c r="O37" s="804"/>
      <c r="P37" s="804"/>
      <c r="Q37" s="804"/>
      <c r="R37" s="804"/>
      <c r="S37" s="804"/>
      <c r="T37" s="804"/>
      <c r="U37" s="804"/>
      <c r="V37" s="804"/>
      <c r="W37" s="806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2"/>
      <c r="AK37" s="2"/>
      <c r="AL37" s="2"/>
      <c r="AM37" s="2"/>
      <c r="AN37" s="2"/>
      <c r="AO37" s="2"/>
      <c r="AP37" s="2"/>
      <c r="AQ37" s="2"/>
      <c r="AR37" s="3"/>
    </row>
    <row r="38" spans="1:44" s="25" customFormat="1" ht="12.75" customHeight="1">
      <c r="A38" s="807"/>
      <c r="B38" s="808" t="s">
        <v>498</v>
      </c>
      <c r="C38" s="809"/>
      <c r="D38" s="809"/>
      <c r="E38" s="809"/>
      <c r="F38" s="810"/>
      <c r="G38" s="884" t="s">
        <v>1020</v>
      </c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23"/>
      <c r="AK38" s="23"/>
      <c r="AL38" s="23"/>
      <c r="AM38" s="23"/>
      <c r="AN38" s="23"/>
      <c r="AO38" s="23"/>
      <c r="AP38" s="23"/>
      <c r="AQ38" s="23"/>
      <c r="AR38" s="24"/>
    </row>
    <row r="39" spans="1:44" ht="11.25" customHeight="1">
      <c r="A39" s="811"/>
      <c r="B39" s="812"/>
      <c r="C39" s="813"/>
      <c r="D39" s="813"/>
      <c r="E39" s="813"/>
      <c r="F39" s="814"/>
      <c r="G39" s="824" t="s">
        <v>591</v>
      </c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6"/>
      <c r="V39" s="826"/>
      <c r="W39" s="827"/>
      <c r="X39" s="826"/>
      <c r="Y39" s="826"/>
      <c r="Z39" s="826"/>
      <c r="AA39" s="826"/>
      <c r="AB39" s="826"/>
      <c r="AC39" s="826"/>
      <c r="AD39" s="826"/>
      <c r="AE39" s="826"/>
      <c r="AF39" s="815"/>
      <c r="AG39" s="815"/>
      <c r="AH39" s="815"/>
      <c r="AI39" s="815"/>
      <c r="AJ39" s="6"/>
      <c r="AK39" s="6"/>
      <c r="AL39" s="6"/>
      <c r="AM39" s="6"/>
      <c r="AN39" s="6"/>
      <c r="AO39" s="6"/>
      <c r="AP39" s="6"/>
      <c r="AQ39" s="6"/>
      <c r="AR39" s="7"/>
    </row>
    <row r="40" spans="1:44" ht="8.25" customHeight="1">
      <c r="A40" s="811"/>
      <c r="B40" s="813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5"/>
      <c r="V40" s="815"/>
      <c r="W40" s="816"/>
      <c r="X40" s="815"/>
      <c r="Y40" s="815"/>
      <c r="Z40" s="815"/>
      <c r="AA40" s="815"/>
      <c r="AB40" s="815"/>
      <c r="AC40" s="815"/>
      <c r="AD40" s="815"/>
      <c r="AE40" s="815"/>
      <c r="AF40" s="815"/>
      <c r="AG40" s="815"/>
      <c r="AH40" s="815"/>
      <c r="AI40" s="815"/>
      <c r="AJ40" s="6"/>
      <c r="AK40" s="6"/>
      <c r="AL40" s="6"/>
      <c r="AM40" s="6"/>
      <c r="AN40" s="6"/>
      <c r="AO40" s="6"/>
      <c r="AP40" s="6"/>
      <c r="AQ40" s="6"/>
      <c r="AR40" s="7"/>
    </row>
    <row r="41" spans="1:44" ht="11.25" customHeight="1">
      <c r="A41" s="811"/>
      <c r="B41" s="817" t="s">
        <v>1112</v>
      </c>
      <c r="C41" s="818"/>
      <c r="D41" s="818"/>
      <c r="E41" s="818"/>
      <c r="F41" s="818"/>
      <c r="G41" s="818"/>
      <c r="H41" s="818"/>
      <c r="I41" s="818"/>
      <c r="J41" s="815"/>
      <c r="K41" s="819"/>
      <c r="L41" s="819"/>
      <c r="M41" s="819"/>
      <c r="N41" s="815"/>
      <c r="O41" s="815"/>
      <c r="P41" s="815"/>
      <c r="Q41" s="815"/>
      <c r="R41" s="815"/>
      <c r="S41" s="815"/>
      <c r="T41" s="815"/>
      <c r="U41" s="815"/>
      <c r="V41" s="815"/>
      <c r="W41" s="816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6"/>
      <c r="AK41" s="6"/>
      <c r="AL41" s="6"/>
      <c r="AM41" s="6"/>
      <c r="AN41" s="6"/>
      <c r="AO41" s="6"/>
      <c r="AP41" s="6"/>
      <c r="AQ41" s="6"/>
      <c r="AR41" s="7"/>
    </row>
    <row r="42" spans="1:44" ht="5.25" customHeight="1">
      <c r="A42" s="820"/>
      <c r="B42" s="821"/>
      <c r="C42" s="821"/>
      <c r="D42" s="821"/>
      <c r="E42" s="821"/>
      <c r="F42" s="821"/>
      <c r="G42" s="821"/>
      <c r="H42" s="821"/>
      <c r="I42" s="821"/>
      <c r="J42" s="821"/>
      <c r="K42" s="822"/>
      <c r="L42" s="822"/>
      <c r="M42" s="822"/>
      <c r="N42" s="821"/>
      <c r="O42" s="821"/>
      <c r="P42" s="821"/>
      <c r="Q42" s="821"/>
      <c r="R42" s="821"/>
      <c r="S42" s="821"/>
      <c r="T42" s="821"/>
      <c r="U42" s="821"/>
      <c r="V42" s="821"/>
      <c r="W42" s="823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9"/>
      <c r="AK42" s="9"/>
      <c r="AL42" s="9"/>
      <c r="AM42" s="9"/>
      <c r="AN42" s="9"/>
      <c r="AO42" s="9"/>
      <c r="AP42" s="9"/>
      <c r="AQ42" s="9"/>
      <c r="AR42" s="10"/>
    </row>
    <row r="43" spans="1:44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16"/>
      <c r="L43" s="16"/>
      <c r="M43" s="16"/>
      <c r="N43" s="6"/>
      <c r="O43" s="6"/>
      <c r="P43" s="6"/>
      <c r="Q43" s="6"/>
      <c r="R43" s="6"/>
      <c r="S43" s="6"/>
      <c r="T43" s="6"/>
      <c r="U43" s="6"/>
      <c r="V43" s="6"/>
      <c r="W43" s="17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ht="2.25" customHeight="1"/>
    <row r="45" spans="1:42" s="265" customFormat="1" ht="19.5" customHeight="1">
      <c r="A45" s="932">
        <v>2018</v>
      </c>
      <c r="B45" s="933"/>
      <c r="C45" s="934"/>
      <c r="D45" s="26" t="s">
        <v>592</v>
      </c>
      <c r="E45" s="932" t="s">
        <v>1234</v>
      </c>
      <c r="F45" s="933"/>
      <c r="G45" s="933"/>
      <c r="H45" s="933"/>
      <c r="I45" s="933"/>
      <c r="J45" s="933"/>
      <c r="K45" s="933"/>
      <c r="L45" s="933"/>
      <c r="M45" s="934"/>
      <c r="N45" s="26" t="s">
        <v>593</v>
      </c>
      <c r="O45" s="932">
        <v>20</v>
      </c>
      <c r="P45" s="934"/>
      <c r="Q45" s="26" t="s">
        <v>594</v>
      </c>
      <c r="R45" s="306"/>
      <c r="S45" s="306"/>
      <c r="T45" s="306"/>
      <c r="U45" s="306"/>
      <c r="V45" s="306"/>
      <c r="W45" s="306"/>
      <c r="Y45" s="306"/>
      <c r="Z45" s="306"/>
      <c r="AA45" s="306"/>
      <c r="AB45" s="306"/>
      <c r="AC45" s="306"/>
      <c r="AD45" s="306"/>
      <c r="AE45" s="974"/>
      <c r="AF45" s="974"/>
      <c r="AG45" s="974"/>
      <c r="AH45" s="974"/>
      <c r="AI45" s="974"/>
      <c r="AJ45" s="974"/>
      <c r="AK45" s="974"/>
      <c r="AL45" s="974"/>
      <c r="AM45" s="974"/>
      <c r="AN45" s="974"/>
      <c r="AO45" s="974"/>
      <c r="AP45" s="974"/>
    </row>
    <row r="46" spans="31:42" ht="7.5" customHeight="1">
      <c r="AE46" s="981"/>
      <c r="AF46" s="981"/>
      <c r="AG46" s="981"/>
      <c r="AH46" s="981"/>
      <c r="AI46" s="981"/>
      <c r="AJ46" s="981"/>
      <c r="AK46" s="981"/>
      <c r="AL46" s="981"/>
      <c r="AM46" s="981"/>
      <c r="AN46" s="981"/>
      <c r="AO46" s="981"/>
      <c r="AP46" s="981"/>
    </row>
    <row r="47" spans="1:44" s="307" customFormat="1" ht="12" customHeight="1">
      <c r="A47" s="939" t="s">
        <v>589</v>
      </c>
      <c r="B47" s="940"/>
      <c r="C47" s="940"/>
      <c r="D47" s="940"/>
      <c r="E47" s="940"/>
      <c r="F47" s="940"/>
      <c r="G47" s="940"/>
      <c r="H47" s="940"/>
      <c r="I47" s="940"/>
      <c r="J47" s="940"/>
      <c r="K47" s="940"/>
      <c r="L47" s="940"/>
      <c r="M47" s="940"/>
      <c r="N47" s="940"/>
      <c r="O47" s="940"/>
      <c r="P47" s="940"/>
      <c r="Q47" s="940"/>
      <c r="R47" s="940"/>
      <c r="S47" s="940"/>
      <c r="T47" s="940"/>
      <c r="U47" s="940"/>
      <c r="V47" s="940"/>
      <c r="W47" s="940"/>
      <c r="X47" s="940"/>
      <c r="Y47" s="940"/>
      <c r="Z47" s="940"/>
      <c r="AA47" s="940"/>
      <c r="AB47" s="940"/>
      <c r="AC47" s="940"/>
      <c r="AD47" s="940"/>
      <c r="AE47" s="940"/>
      <c r="AF47" s="940"/>
      <c r="AG47" s="940"/>
      <c r="AH47" s="940"/>
      <c r="AI47" s="940"/>
      <c r="AJ47" s="940"/>
      <c r="AK47" s="940"/>
      <c r="AL47" s="940"/>
      <c r="AM47" s="940"/>
      <c r="AN47" s="940"/>
      <c r="AO47" s="940"/>
      <c r="AP47" s="940"/>
      <c r="AQ47" s="940"/>
      <c r="AR47" s="941"/>
    </row>
    <row r="48" spans="1:44" s="307" customFormat="1" ht="10.5" customHeight="1">
      <c r="A48" s="971" t="s">
        <v>494</v>
      </c>
      <c r="B48" s="971"/>
      <c r="C48" s="971"/>
      <c r="D48" s="971"/>
      <c r="E48" s="971"/>
      <c r="F48" s="971"/>
      <c r="G48" s="971"/>
      <c r="H48" s="971"/>
      <c r="I48" s="971"/>
      <c r="J48" s="971"/>
      <c r="K48" s="971"/>
      <c r="L48" s="971"/>
      <c r="M48" s="971"/>
      <c r="N48" s="971" t="s">
        <v>500</v>
      </c>
      <c r="O48" s="971"/>
      <c r="P48" s="971"/>
      <c r="Q48" s="971"/>
      <c r="R48" s="971"/>
      <c r="S48" s="971"/>
      <c r="T48" s="971"/>
      <c r="U48" s="971" t="s">
        <v>362</v>
      </c>
      <c r="V48" s="971"/>
      <c r="W48" s="971"/>
      <c r="X48" s="971"/>
      <c r="Y48" s="971"/>
      <c r="Z48" s="971"/>
      <c r="AA48" s="937" t="s">
        <v>503</v>
      </c>
      <c r="AB48" s="937"/>
      <c r="AC48" s="937"/>
      <c r="AD48" s="937"/>
      <c r="AE48" s="937"/>
      <c r="AF48" s="937"/>
      <c r="AG48" s="937"/>
      <c r="AH48" s="937"/>
      <c r="AI48" s="937"/>
      <c r="AJ48" s="937"/>
      <c r="AK48" s="937"/>
      <c r="AL48" s="937"/>
      <c r="AM48" s="937"/>
      <c r="AN48" s="937"/>
      <c r="AO48" s="937"/>
      <c r="AP48" s="937"/>
      <c r="AQ48" s="937"/>
      <c r="AR48" s="937"/>
    </row>
    <row r="49" spans="1:44" s="307" customFormat="1" ht="26.25" customHeight="1">
      <c r="A49" s="938" t="s">
        <v>1235</v>
      </c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8"/>
      <c r="M49" s="938"/>
      <c r="N49" s="935" t="s">
        <v>1236</v>
      </c>
      <c r="O49" s="935"/>
      <c r="P49" s="935"/>
      <c r="Q49" s="935"/>
      <c r="R49" s="935"/>
      <c r="S49" s="935"/>
      <c r="T49" s="935"/>
      <c r="U49" s="935" t="s">
        <v>1237</v>
      </c>
      <c r="V49" s="935"/>
      <c r="W49" s="935"/>
      <c r="X49" s="935"/>
      <c r="Y49" s="935"/>
      <c r="Z49" s="935"/>
      <c r="AA49" s="935" t="s">
        <v>1238</v>
      </c>
      <c r="AB49" s="935"/>
      <c r="AC49" s="935"/>
      <c r="AD49" s="935"/>
      <c r="AE49" s="935"/>
      <c r="AF49" s="935"/>
      <c r="AG49" s="935"/>
      <c r="AH49" s="935"/>
      <c r="AI49" s="935"/>
      <c r="AJ49" s="935"/>
      <c r="AK49" s="935"/>
      <c r="AL49" s="935"/>
      <c r="AM49" s="935"/>
      <c r="AN49" s="935"/>
      <c r="AO49" s="935"/>
      <c r="AP49" s="935"/>
      <c r="AQ49" s="935"/>
      <c r="AR49" s="935"/>
    </row>
    <row r="50" spans="1:42" s="793" customFormat="1" ht="13.5" customHeight="1">
      <c r="A50" s="791"/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792"/>
      <c r="Y50" s="792"/>
      <c r="Z50" s="792"/>
      <c r="AA50" s="792"/>
      <c r="AB50" s="792"/>
      <c r="AC50" s="792"/>
      <c r="AD50" s="792"/>
      <c r="AE50" s="792"/>
      <c r="AF50" s="792"/>
      <c r="AG50" s="792"/>
      <c r="AH50" s="792"/>
      <c r="AI50" s="792"/>
      <c r="AJ50" s="792"/>
      <c r="AK50" s="792"/>
      <c r="AL50" s="792"/>
      <c r="AM50" s="792"/>
      <c r="AN50" s="792"/>
      <c r="AO50" s="792"/>
      <c r="AP50" s="792"/>
    </row>
    <row r="51" spans="1:44" s="307" customFormat="1" ht="12" customHeight="1">
      <c r="A51" s="931" t="s">
        <v>493</v>
      </c>
      <c r="B51" s="931"/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1"/>
      <c r="S51" s="931"/>
      <c r="T51" s="931"/>
      <c r="U51" s="931"/>
      <c r="V51" s="931"/>
      <c r="W51" s="931"/>
      <c r="X51" s="931"/>
      <c r="Y51" s="931"/>
      <c r="Z51" s="931"/>
      <c r="AA51" s="931"/>
      <c r="AB51" s="931"/>
      <c r="AC51" s="931"/>
      <c r="AD51" s="931"/>
      <c r="AE51" s="931"/>
      <c r="AF51" s="931"/>
      <c r="AG51" s="931"/>
      <c r="AH51" s="931"/>
      <c r="AI51" s="931"/>
      <c r="AJ51" s="931"/>
      <c r="AK51" s="931"/>
      <c r="AL51" s="931"/>
      <c r="AM51" s="931"/>
      <c r="AN51" s="931"/>
      <c r="AO51" s="931"/>
      <c r="AP51" s="931"/>
      <c r="AQ51" s="931"/>
      <c r="AR51" s="931"/>
    </row>
    <row r="52" spans="1:44" s="307" customFormat="1" ht="10.5" customHeight="1">
      <c r="A52" s="971" t="s">
        <v>494</v>
      </c>
      <c r="B52" s="971"/>
      <c r="C52" s="971"/>
      <c r="D52" s="971"/>
      <c r="E52" s="971"/>
      <c r="F52" s="971"/>
      <c r="G52" s="971"/>
      <c r="H52" s="971"/>
      <c r="I52" s="971"/>
      <c r="J52" s="971"/>
      <c r="K52" s="971"/>
      <c r="L52" s="971"/>
      <c r="M52" s="971"/>
      <c r="N52" s="971" t="s">
        <v>500</v>
      </c>
      <c r="O52" s="971"/>
      <c r="P52" s="971"/>
      <c r="Q52" s="971"/>
      <c r="R52" s="971"/>
      <c r="S52" s="971"/>
      <c r="T52" s="971"/>
      <c r="U52" s="971" t="s">
        <v>362</v>
      </c>
      <c r="V52" s="971"/>
      <c r="W52" s="971"/>
      <c r="X52" s="971"/>
      <c r="Y52" s="971"/>
      <c r="Z52" s="971"/>
      <c r="AA52" s="937" t="s">
        <v>503</v>
      </c>
      <c r="AB52" s="937"/>
      <c r="AC52" s="937"/>
      <c r="AD52" s="937"/>
      <c r="AE52" s="937"/>
      <c r="AF52" s="937"/>
      <c r="AG52" s="937"/>
      <c r="AH52" s="937"/>
      <c r="AI52" s="937"/>
      <c r="AJ52" s="937"/>
      <c r="AK52" s="937"/>
      <c r="AL52" s="937"/>
      <c r="AM52" s="937"/>
      <c r="AN52" s="937"/>
      <c r="AO52" s="937"/>
      <c r="AP52" s="937"/>
      <c r="AQ52" s="937"/>
      <c r="AR52" s="937"/>
    </row>
    <row r="53" spans="1:44" s="307" customFormat="1" ht="26.25" customHeight="1">
      <c r="A53" s="899" t="s">
        <v>1239</v>
      </c>
      <c r="B53" s="899"/>
      <c r="C53" s="899"/>
      <c r="D53" s="899"/>
      <c r="E53" s="899"/>
      <c r="F53" s="899"/>
      <c r="G53" s="899"/>
      <c r="H53" s="899"/>
      <c r="I53" s="899"/>
      <c r="J53" s="899"/>
      <c r="K53" s="899"/>
      <c r="L53" s="899"/>
      <c r="M53" s="899"/>
      <c r="N53" s="899"/>
      <c r="O53" s="899"/>
      <c r="P53" s="899"/>
      <c r="Q53" s="899"/>
      <c r="R53" s="899"/>
      <c r="S53" s="899"/>
      <c r="T53" s="899"/>
      <c r="U53" s="957" t="s">
        <v>1240</v>
      </c>
      <c r="V53" s="958"/>
      <c r="W53" s="958"/>
      <c r="X53" s="958"/>
      <c r="Y53" s="958"/>
      <c r="Z53" s="959"/>
      <c r="AA53" s="957" t="s">
        <v>1241</v>
      </c>
      <c r="AB53" s="958"/>
      <c r="AC53" s="958"/>
      <c r="AD53" s="958"/>
      <c r="AE53" s="958"/>
      <c r="AF53" s="958"/>
      <c r="AG53" s="958"/>
      <c r="AH53" s="958"/>
      <c r="AI53" s="958"/>
      <c r="AJ53" s="958"/>
      <c r="AK53" s="958"/>
      <c r="AL53" s="958"/>
      <c r="AM53" s="958"/>
      <c r="AN53" s="958"/>
      <c r="AO53" s="958"/>
      <c r="AP53" s="958"/>
      <c r="AQ53" s="958"/>
      <c r="AR53" s="959"/>
    </row>
    <row r="54" spans="1:44" s="27" customFormat="1" ht="12" customHeight="1">
      <c r="A54" s="309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</row>
    <row r="55" spans="1:44" s="28" customFormat="1" ht="12.75" customHeight="1">
      <c r="A55" s="963" t="s">
        <v>495</v>
      </c>
      <c r="B55" s="964"/>
      <c r="C55" s="964"/>
      <c r="D55" s="964"/>
      <c r="E55" s="964"/>
      <c r="F55" s="964"/>
      <c r="G55" s="964"/>
      <c r="H55" s="964"/>
      <c r="I55" s="964"/>
      <c r="J55" s="964"/>
      <c r="K55" s="964"/>
      <c r="L55" s="964"/>
      <c r="M55" s="964"/>
      <c r="N55" s="964"/>
      <c r="O55" s="964"/>
      <c r="P55" s="964"/>
      <c r="Q55" s="964"/>
      <c r="R55" s="964"/>
      <c r="S55" s="964"/>
      <c r="T55" s="964"/>
      <c r="U55" s="964"/>
      <c r="V55" s="964"/>
      <c r="W55" s="964"/>
      <c r="X55" s="964"/>
      <c r="Y55" s="964"/>
      <c r="Z55" s="964"/>
      <c r="AA55" s="964"/>
      <c r="AB55" s="964"/>
      <c r="AC55" s="964"/>
      <c r="AD55" s="964"/>
      <c r="AE55" s="964"/>
      <c r="AF55" s="964"/>
      <c r="AG55" s="964"/>
      <c r="AH55" s="964"/>
      <c r="AI55" s="964"/>
      <c r="AJ55" s="964"/>
      <c r="AK55" s="964"/>
      <c r="AL55" s="964"/>
      <c r="AM55" s="964"/>
      <c r="AN55" s="964"/>
      <c r="AO55" s="964"/>
      <c r="AP55" s="964"/>
      <c r="AQ55" s="964"/>
      <c r="AR55" s="965"/>
    </row>
    <row r="56" spans="1:44" s="28" customFormat="1" ht="6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s="28" customFormat="1" ht="12.75">
      <c r="A57" s="29" t="s">
        <v>595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30"/>
      <c r="Q57" s="30"/>
      <c r="R57" s="30"/>
      <c r="S57" s="942"/>
      <c r="T57" s="943"/>
      <c r="U57" s="943"/>
      <c r="V57" s="943"/>
      <c r="W57" s="943"/>
      <c r="X57" s="943"/>
      <c r="Y57" s="943"/>
      <c r="Z57" s="943"/>
      <c r="AA57" s="943"/>
      <c r="AB57" s="943"/>
      <c r="AC57" s="943"/>
      <c r="AD57" s="943"/>
      <c r="AE57" s="943"/>
      <c r="AF57" s="943"/>
      <c r="AG57" s="943"/>
      <c r="AH57" s="943"/>
      <c r="AI57" s="943"/>
      <c r="AJ57" s="943"/>
      <c r="AK57" s="943"/>
      <c r="AL57" s="943"/>
      <c r="AM57" s="943"/>
      <c r="AN57" s="943"/>
      <c r="AO57" s="943"/>
      <c r="AP57" s="943"/>
      <c r="AQ57" s="943"/>
      <c r="AR57" s="944"/>
    </row>
    <row r="58" spans="1:44" s="28" customFormat="1" ht="15" customHeight="1">
      <c r="A58" s="14"/>
      <c r="B58" s="3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0"/>
      <c r="Q58" s="30"/>
      <c r="R58" s="30"/>
      <c r="S58" s="945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6"/>
      <c r="AK58" s="946"/>
      <c r="AL58" s="946"/>
      <c r="AM58" s="946"/>
      <c r="AN58" s="946"/>
      <c r="AO58" s="946"/>
      <c r="AP58" s="946"/>
      <c r="AQ58" s="946"/>
      <c r="AR58" s="947"/>
    </row>
    <row r="59" spans="1:44" s="28" customFormat="1" ht="14.25" customHeight="1">
      <c r="A59" s="3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0"/>
      <c r="Q59" s="30"/>
      <c r="R59" s="30"/>
      <c r="S59" s="948"/>
      <c r="T59" s="949"/>
      <c r="U59" s="949"/>
      <c r="V59" s="949"/>
      <c r="W59" s="949"/>
      <c r="X59" s="949"/>
      <c r="Y59" s="949"/>
      <c r="Z59" s="949"/>
      <c r="AA59" s="949"/>
      <c r="AB59" s="949"/>
      <c r="AC59" s="949"/>
      <c r="AD59" s="949"/>
      <c r="AE59" s="949"/>
      <c r="AF59" s="949"/>
      <c r="AG59" s="949"/>
      <c r="AH59" s="949"/>
      <c r="AI59" s="949"/>
      <c r="AJ59" s="949"/>
      <c r="AK59" s="949"/>
      <c r="AL59" s="949"/>
      <c r="AM59" s="949"/>
      <c r="AN59" s="949"/>
      <c r="AO59" s="949"/>
      <c r="AP59" s="949"/>
      <c r="AQ59" s="949"/>
      <c r="AR59" s="950"/>
    </row>
    <row r="60" spans="1:44" s="27" customFormat="1" ht="7.5" customHeight="1">
      <c r="A60" s="308"/>
      <c r="B60" s="310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</row>
    <row r="61" spans="1:44" s="27" customFormat="1" ht="4.5" customHeight="1">
      <c r="A61" s="32"/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5"/>
    </row>
    <row r="62" spans="1:44" s="313" customFormat="1" ht="18" customHeight="1">
      <c r="A62" s="312" t="s">
        <v>596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951"/>
      <c r="O62" s="952"/>
      <c r="P62" s="952"/>
      <c r="Q62" s="952"/>
      <c r="R62" s="953"/>
      <c r="S62" s="954" t="s">
        <v>590</v>
      </c>
      <c r="T62" s="954"/>
      <c r="U62" s="954"/>
      <c r="V62" s="36"/>
      <c r="W62" s="37"/>
      <c r="X62" s="37"/>
      <c r="Y62" s="37"/>
      <c r="Z62" s="37"/>
      <c r="AA62" s="37"/>
      <c r="AB62" s="37"/>
      <c r="AC62" s="37"/>
      <c r="AD62" s="37"/>
      <c r="AE62" s="37"/>
      <c r="AF62" s="36"/>
      <c r="AG62" s="36"/>
      <c r="AH62" s="36"/>
      <c r="AI62" s="36"/>
      <c r="AJ62" s="36"/>
      <c r="AK62" s="36"/>
      <c r="AL62" s="36"/>
      <c r="AM62" s="37"/>
      <c r="AN62" s="37"/>
      <c r="AO62" s="37"/>
      <c r="AP62" s="37"/>
      <c r="AQ62" s="37"/>
      <c r="AR62" s="38"/>
    </row>
    <row r="63" spans="1:44" s="27" customFormat="1" ht="4.5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2"/>
      <c r="AR63" s="43"/>
    </row>
    <row r="64" ht="7.5" customHeight="1"/>
    <row r="65" spans="1:44" ht="3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3"/>
    </row>
    <row r="66" spans="1:44" s="44" customFormat="1" ht="20.25" customHeight="1">
      <c r="A66" s="972" t="s">
        <v>475</v>
      </c>
      <c r="B66" s="973"/>
      <c r="C66" s="973"/>
      <c r="D66" s="973"/>
      <c r="E66" s="314" t="s">
        <v>476</v>
      </c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5"/>
      <c r="AH66" s="968" t="s">
        <v>477</v>
      </c>
      <c r="AI66" s="968"/>
      <c r="AJ66" s="968"/>
      <c r="AK66" s="968"/>
      <c r="AL66" s="968"/>
      <c r="AM66" s="968"/>
      <c r="AN66" s="968"/>
      <c r="AO66" s="968"/>
      <c r="AP66" s="968"/>
      <c r="AQ66" s="968"/>
      <c r="AR66" s="969"/>
    </row>
    <row r="67" spans="1:44" s="44" customFormat="1" ht="1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966" t="s">
        <v>478</v>
      </c>
      <c r="AI67" s="966"/>
      <c r="AJ67" s="966"/>
      <c r="AK67" s="966"/>
      <c r="AL67" s="966"/>
      <c r="AM67" s="966"/>
      <c r="AN67" s="966"/>
      <c r="AO67" s="966"/>
      <c r="AP67" s="966"/>
      <c r="AQ67" s="966"/>
      <c r="AR67" s="967"/>
    </row>
    <row r="68" ht="7.5" customHeight="1"/>
    <row r="69" spans="1:44" ht="11.25" customHeight="1">
      <c r="A69" s="794"/>
      <c r="B69" s="794"/>
      <c r="C69" s="794"/>
      <c r="D69" s="794"/>
      <c r="E69" s="794"/>
      <c r="F69" s="794"/>
      <c r="G69" s="794"/>
      <c r="H69" s="794"/>
      <c r="I69" s="794"/>
      <c r="J69" s="961" t="s">
        <v>496</v>
      </c>
      <c r="K69" s="961"/>
      <c r="L69" s="961"/>
      <c r="M69" s="961"/>
      <c r="N69" s="961"/>
      <c r="O69" s="961"/>
      <c r="P69" s="961"/>
      <c r="Q69" s="961"/>
      <c r="R69" s="961"/>
      <c r="S69" s="961"/>
      <c r="T69" s="961"/>
      <c r="U69" s="961"/>
      <c r="V69" s="961"/>
      <c r="W69" s="961"/>
      <c r="X69" s="961"/>
      <c r="Y69" s="961"/>
      <c r="Z69" s="961"/>
      <c r="AA69" s="961"/>
      <c r="AB69" s="961"/>
      <c r="AC69" s="961"/>
      <c r="AD69" s="961"/>
      <c r="AE69" s="961"/>
      <c r="AF69" s="961"/>
      <c r="AG69" s="961"/>
      <c r="AH69" s="961"/>
      <c r="AI69" s="790"/>
      <c r="AJ69" s="790"/>
      <c r="AK69" s="790"/>
      <c r="AL69" s="790"/>
      <c r="AM69" s="790"/>
      <c r="AN69" s="790"/>
      <c r="AO69" s="790"/>
      <c r="AP69" s="936"/>
      <c r="AQ69" s="936"/>
      <c r="AR69" s="936"/>
    </row>
    <row r="70" spans="1:44" s="26" customFormat="1" ht="12">
      <c r="A70" s="962"/>
      <c r="B70" s="962"/>
      <c r="C70" s="962"/>
      <c r="D70" s="962"/>
      <c r="E70" s="962"/>
      <c r="AO70" s="970"/>
      <c r="AP70" s="970"/>
      <c r="AQ70" s="970"/>
      <c r="AR70" s="970"/>
    </row>
    <row r="73" ht="10.5" customHeight="1"/>
    <row r="74" spans="1:44" s="454" customFormat="1" ht="12.75">
      <c r="A74" s="452" t="s">
        <v>487</v>
      </c>
      <c r="B74" s="453"/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3"/>
      <c r="AC74" s="453"/>
      <c r="AD74" s="453"/>
      <c r="AE74" s="453"/>
      <c r="AF74" s="453"/>
      <c r="AG74" s="453"/>
      <c r="AH74" s="453"/>
      <c r="AI74" s="453"/>
      <c r="AJ74" s="453"/>
      <c r="AK74" s="453"/>
      <c r="AL74" s="453"/>
      <c r="AM74" s="453"/>
      <c r="AN74" s="453"/>
      <c r="AO74" s="453"/>
      <c r="AP74" s="453"/>
      <c r="AQ74" s="453"/>
      <c r="AR74" s="453"/>
    </row>
    <row r="75" spans="1:44" s="454" customFormat="1" ht="12.75">
      <c r="A75" s="956">
        <f>F22</f>
        <v>15735681</v>
      </c>
      <c r="B75" s="956"/>
      <c r="C75" s="956"/>
      <c r="D75" s="956"/>
      <c r="E75" s="956"/>
      <c r="F75" s="956"/>
      <c r="G75" s="956"/>
      <c r="H75" s="956"/>
      <c r="I75" s="956"/>
      <c r="J75" s="956"/>
      <c r="K75" s="956"/>
      <c r="L75" s="956"/>
      <c r="M75" s="956"/>
      <c r="N75" s="453"/>
      <c r="O75" s="453"/>
      <c r="P75" s="453"/>
      <c r="Q75" s="453"/>
      <c r="Y75" s="453"/>
      <c r="Z75" s="453"/>
      <c r="AA75" s="453"/>
      <c r="AB75" s="453"/>
      <c r="AC75" s="453"/>
      <c r="AD75" s="453"/>
      <c r="AE75" s="453"/>
      <c r="AF75" s="453"/>
      <c r="AG75" s="453"/>
      <c r="AH75" s="453"/>
      <c r="AI75" s="453"/>
      <c r="AJ75" s="453"/>
      <c r="AK75" s="453"/>
      <c r="AL75" s="453"/>
      <c r="AM75" s="453"/>
      <c r="AN75" s="453"/>
      <c r="AO75" s="453"/>
      <c r="AP75" s="453"/>
      <c r="AQ75" s="453"/>
      <c r="AR75" s="453"/>
    </row>
    <row r="76" spans="1:44" s="454" customFormat="1" ht="12.75">
      <c r="A76" s="956"/>
      <c r="B76" s="956"/>
      <c r="C76" s="956"/>
      <c r="D76" s="956"/>
      <c r="E76" s="956"/>
      <c r="F76" s="956"/>
      <c r="G76" s="956"/>
      <c r="H76" s="956"/>
      <c r="I76" s="956"/>
      <c r="J76" s="956"/>
      <c r="K76" s="956"/>
      <c r="L76" s="956"/>
      <c r="M76" s="956"/>
      <c r="N76" s="453"/>
      <c r="O76" s="453"/>
      <c r="P76" s="453"/>
      <c r="Q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</row>
    <row r="77" spans="1:44" s="454" customFormat="1" ht="12.75">
      <c r="A77" s="930">
        <f>LEFT(A75,1)*9+MID(A75,2,1)*7+MID(A75,3,1)*3+MID(A75,4,1)+MID(A75,5,1)*9+MID(A75,6,1)*7+MID(A75,7,1)*3</f>
        <v>179</v>
      </c>
      <c r="B77" s="930"/>
      <c r="C77" s="930"/>
      <c r="D77" s="930"/>
      <c r="E77" s="930"/>
      <c r="F77" s="930"/>
      <c r="G77" s="930"/>
      <c r="H77" s="930"/>
      <c r="I77" s="930"/>
      <c r="J77" s="930"/>
      <c r="K77" s="930"/>
      <c r="L77" s="930"/>
      <c r="M77" s="930"/>
      <c r="N77" s="453"/>
      <c r="O77" s="453"/>
      <c r="P77" s="453"/>
      <c r="Q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K77" s="453"/>
      <c r="AL77" s="453"/>
      <c r="AM77" s="453"/>
      <c r="AN77" s="453"/>
      <c r="AO77" s="453"/>
      <c r="AP77" s="453"/>
      <c r="AQ77" s="453"/>
      <c r="AR77" s="453"/>
    </row>
    <row r="78" spans="1:44" s="454" customFormat="1" ht="12.75">
      <c r="A78" s="956">
        <f>MOD(A77,10)</f>
        <v>9</v>
      </c>
      <c r="B78" s="956"/>
      <c r="C78" s="956"/>
      <c r="D78" s="956"/>
      <c r="E78" s="956"/>
      <c r="F78" s="956"/>
      <c r="G78" s="960">
        <f>RIGHT(A75,1)*1</f>
        <v>1</v>
      </c>
      <c r="H78" s="960"/>
      <c r="I78" s="960"/>
      <c r="J78" s="960"/>
      <c r="K78" s="960"/>
      <c r="L78" s="960"/>
      <c r="M78" s="960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</row>
    <row r="79" spans="1:44" s="454" customFormat="1" ht="12.75">
      <c r="A79" s="956"/>
      <c r="B79" s="956"/>
      <c r="C79" s="956"/>
      <c r="D79" s="956"/>
      <c r="E79" s="956"/>
      <c r="F79" s="956"/>
      <c r="G79" s="960"/>
      <c r="H79" s="960"/>
      <c r="I79" s="960"/>
      <c r="J79" s="960"/>
      <c r="K79" s="960"/>
      <c r="L79" s="960"/>
      <c r="M79" s="960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3"/>
      <c r="AC79" s="453"/>
      <c r="AD79" s="453"/>
      <c r="AE79" s="453"/>
      <c r="AF79" s="453"/>
      <c r="AG79" s="453"/>
      <c r="AH79" s="453"/>
      <c r="AI79" s="453"/>
      <c r="AJ79" s="453"/>
      <c r="AK79" s="453"/>
      <c r="AL79" s="453"/>
      <c r="AM79" s="453"/>
      <c r="AN79" s="453"/>
      <c r="AO79" s="453"/>
      <c r="AP79" s="453"/>
      <c r="AQ79" s="453"/>
      <c r="AR79" s="453"/>
    </row>
    <row r="80" spans="1:44" s="454" customFormat="1" ht="12.75">
      <c r="A80" s="960">
        <f>IF(A78=0,0,10-A78)</f>
        <v>1</v>
      </c>
      <c r="B80" s="960"/>
      <c r="C80" s="960"/>
      <c r="D80" s="960"/>
      <c r="E80" s="960"/>
      <c r="F80" s="960"/>
      <c r="G80" s="455"/>
      <c r="H80" s="455"/>
      <c r="I80" s="455"/>
      <c r="J80" s="455"/>
      <c r="K80" s="455"/>
      <c r="L80" s="455"/>
      <c r="M80" s="455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3"/>
      <c r="AC80" s="453"/>
      <c r="AD80" s="453"/>
      <c r="AE80" s="453"/>
      <c r="AF80" s="453"/>
      <c r="AG80" s="453"/>
      <c r="AH80" s="453"/>
      <c r="AI80" s="453"/>
      <c r="AJ80" s="453"/>
      <c r="AK80" s="453"/>
      <c r="AL80" s="453"/>
      <c r="AM80" s="453"/>
      <c r="AN80" s="453"/>
      <c r="AO80" s="453"/>
      <c r="AP80" s="453"/>
      <c r="AQ80" s="453"/>
      <c r="AR80" s="453"/>
    </row>
    <row r="81" spans="1:44" s="454" customFormat="1" ht="12.75">
      <c r="A81" s="960"/>
      <c r="B81" s="960"/>
      <c r="C81" s="960"/>
      <c r="D81" s="960"/>
      <c r="E81" s="960"/>
      <c r="F81" s="960"/>
      <c r="G81" s="455"/>
      <c r="H81" s="455"/>
      <c r="I81" s="455"/>
      <c r="J81" s="455"/>
      <c r="K81" s="455"/>
      <c r="L81" s="455"/>
      <c r="M81" s="455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453"/>
      <c r="AO81" s="453"/>
      <c r="AP81" s="453"/>
      <c r="AQ81" s="453"/>
      <c r="AR81" s="453"/>
    </row>
    <row r="82" spans="1:44" s="454" customFormat="1" ht="12.75">
      <c r="A82" s="453"/>
      <c r="B82" s="453"/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3"/>
      <c r="AC82" s="453"/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  <c r="AR82" s="453"/>
    </row>
    <row r="83" spans="1:44" s="454" customFormat="1" ht="12.75">
      <c r="A83" s="453"/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3"/>
      <c r="AE83" s="453"/>
      <c r="AF83" s="453"/>
      <c r="AG83" s="453"/>
      <c r="AH83" s="453"/>
      <c r="AI83" s="453"/>
      <c r="AJ83" s="453"/>
      <c r="AK83" s="453"/>
      <c r="AL83" s="453"/>
      <c r="AM83" s="453"/>
      <c r="AN83" s="453"/>
      <c r="AO83" s="453"/>
      <c r="AP83" s="453"/>
      <c r="AQ83" s="453"/>
      <c r="AR83" s="453"/>
    </row>
    <row r="84" spans="1:44" s="454" customFormat="1" ht="12.75">
      <c r="A84" s="456" t="s">
        <v>597</v>
      </c>
      <c r="B84" s="456"/>
      <c r="C84" s="456"/>
      <c r="D84" s="456">
        <v>99</v>
      </c>
      <c r="E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  <c r="AR84" s="453"/>
    </row>
    <row r="114" spans="1:2" s="27" customFormat="1" ht="15">
      <c r="A114" s="502" t="s">
        <v>1090</v>
      </c>
      <c r="B114" s="503" t="s">
        <v>235</v>
      </c>
    </row>
    <row r="115" spans="1:2" s="27" customFormat="1" ht="15">
      <c r="A115" s="502" t="s">
        <v>1091</v>
      </c>
      <c r="B115" s="503" t="s">
        <v>234</v>
      </c>
    </row>
    <row r="116" spans="1:2" s="27" customFormat="1" ht="15">
      <c r="A116" s="502" t="s">
        <v>1092</v>
      </c>
      <c r="B116" s="503" t="s">
        <v>236</v>
      </c>
    </row>
    <row r="117" spans="1:2" s="27" customFormat="1" ht="15">
      <c r="A117" s="502" t="s">
        <v>1093</v>
      </c>
      <c r="B117" s="503" t="s">
        <v>237</v>
      </c>
    </row>
    <row r="118" spans="1:2" s="27" customFormat="1" ht="15">
      <c r="A118" s="502" t="s">
        <v>923</v>
      </c>
      <c r="B118" s="503" t="s">
        <v>233</v>
      </c>
    </row>
    <row r="119" spans="1:2" s="27" customFormat="1" ht="15">
      <c r="A119" s="502" t="s">
        <v>1094</v>
      </c>
      <c r="B119" s="503" t="s">
        <v>238</v>
      </c>
    </row>
    <row r="120" spans="1:2" s="27" customFormat="1" ht="15">
      <c r="A120" s="502" t="s">
        <v>1095</v>
      </c>
      <c r="B120" s="503" t="s">
        <v>239</v>
      </c>
    </row>
    <row r="121" spans="1:2" s="27" customFormat="1" ht="15">
      <c r="A121" s="502" t="s">
        <v>1096</v>
      </c>
      <c r="B121" s="503" t="s">
        <v>240</v>
      </c>
    </row>
    <row r="122" spans="1:2" s="27" customFormat="1" ht="15">
      <c r="A122" s="502" t="s">
        <v>1097</v>
      </c>
      <c r="B122" s="503" t="s">
        <v>241</v>
      </c>
    </row>
    <row r="123" spans="1:2" s="27" customFormat="1" ht="15">
      <c r="A123" s="502" t="s">
        <v>1098</v>
      </c>
      <c r="B123" s="503">
        <v>10</v>
      </c>
    </row>
    <row r="124" spans="1:2" s="27" customFormat="1" ht="15">
      <c r="A124" s="502" t="s">
        <v>1099</v>
      </c>
      <c r="B124" s="503">
        <v>16</v>
      </c>
    </row>
    <row r="125" spans="1:2" s="27" customFormat="1" ht="15">
      <c r="A125" s="502" t="s">
        <v>1100</v>
      </c>
      <c r="B125" s="503">
        <v>11</v>
      </c>
    </row>
    <row r="126" spans="1:2" s="27" customFormat="1" ht="15">
      <c r="A126" s="502" t="s">
        <v>1101</v>
      </c>
      <c r="B126" s="503">
        <v>12</v>
      </c>
    </row>
    <row r="127" spans="1:2" s="27" customFormat="1" ht="15">
      <c r="A127" s="502" t="s">
        <v>1102</v>
      </c>
      <c r="B127" s="503">
        <v>13</v>
      </c>
    </row>
    <row r="128" spans="1:2" s="27" customFormat="1" ht="15">
      <c r="A128" s="502" t="s">
        <v>1103</v>
      </c>
      <c r="B128" s="503">
        <v>14</v>
      </c>
    </row>
    <row r="129" spans="1:2" s="27" customFormat="1" ht="15">
      <c r="A129" s="502" t="s">
        <v>1104</v>
      </c>
      <c r="B129" s="503">
        <v>15</v>
      </c>
    </row>
    <row r="130" spans="1:2" s="27" customFormat="1" ht="15">
      <c r="A130" s="502" t="s">
        <v>1105</v>
      </c>
      <c r="B130" s="503">
        <v>17</v>
      </c>
    </row>
    <row r="131" spans="1:2" s="27" customFormat="1" ht="15">
      <c r="A131" s="502" t="s">
        <v>1106</v>
      </c>
      <c r="B131" s="503">
        <v>18</v>
      </c>
    </row>
    <row r="132" spans="1:2" s="27" customFormat="1" ht="15">
      <c r="A132" s="502" t="s">
        <v>1107</v>
      </c>
      <c r="B132" s="503">
        <v>19</v>
      </c>
    </row>
    <row r="133" spans="1:2" s="27" customFormat="1" ht="15">
      <c r="A133" s="502" t="s">
        <v>1108</v>
      </c>
      <c r="B133" s="503">
        <v>20</v>
      </c>
    </row>
  </sheetData>
  <sheetProtection password="CC56" sheet="1" objects="1" scenarios="1" selectLockedCells="1"/>
  <mergeCells count="60">
    <mergeCell ref="AK2:AR5"/>
    <mergeCell ref="AE46:AP46"/>
    <mergeCell ref="AL29:AM30"/>
    <mergeCell ref="V2:AJ5"/>
    <mergeCell ref="D2:U5"/>
    <mergeCell ref="B24:AQ24"/>
    <mergeCell ref="AH67:AR67"/>
    <mergeCell ref="AH66:AR66"/>
    <mergeCell ref="AO70:AR70"/>
    <mergeCell ref="F22:M22"/>
    <mergeCell ref="A48:M48"/>
    <mergeCell ref="N48:T48"/>
    <mergeCell ref="U48:Z48"/>
    <mergeCell ref="N49:T49"/>
    <mergeCell ref="A66:D66"/>
    <mergeCell ref="AE45:AP45"/>
    <mergeCell ref="A75:M76"/>
    <mergeCell ref="AA52:AR52"/>
    <mergeCell ref="U53:Z53"/>
    <mergeCell ref="AA53:AR53"/>
    <mergeCell ref="A80:F81"/>
    <mergeCell ref="J69:AH69"/>
    <mergeCell ref="A78:F79"/>
    <mergeCell ref="G78:M79"/>
    <mergeCell ref="A70:E70"/>
    <mergeCell ref="A55:AR55"/>
    <mergeCell ref="S57:AR59"/>
    <mergeCell ref="N62:R62"/>
    <mergeCell ref="S62:U62"/>
    <mergeCell ref="W30:AK30"/>
    <mergeCell ref="AN30:AO30"/>
    <mergeCell ref="P34:T34"/>
    <mergeCell ref="T29:V30"/>
    <mergeCell ref="U49:Z49"/>
    <mergeCell ref="U52:Z52"/>
    <mergeCell ref="N52:T52"/>
    <mergeCell ref="A77:M77"/>
    <mergeCell ref="A51:AR51"/>
    <mergeCell ref="A45:C45"/>
    <mergeCell ref="E45:M45"/>
    <mergeCell ref="O45:P45"/>
    <mergeCell ref="AA49:AR49"/>
    <mergeCell ref="AP69:AR69"/>
    <mergeCell ref="AA48:AR48"/>
    <mergeCell ref="A49:M49"/>
    <mergeCell ref="A47:AR47"/>
    <mergeCell ref="A53:T53"/>
    <mergeCell ref="A7:AR11"/>
    <mergeCell ref="A13:Z16"/>
    <mergeCell ref="AC13:AR16"/>
    <mergeCell ref="A18:AR19"/>
    <mergeCell ref="G30:S30"/>
    <mergeCell ref="A52:M52"/>
    <mergeCell ref="A20:AP20"/>
    <mergeCell ref="B30:E30"/>
    <mergeCell ref="G38:AI38"/>
    <mergeCell ref="F26:AQ27"/>
    <mergeCell ref="X22:AA22"/>
    <mergeCell ref="AE22:AO22"/>
    <mergeCell ref="AP22:AQ22"/>
  </mergeCells>
  <conditionalFormatting sqref="B24:AQ24">
    <cfRule type="expression" priority="1" dxfId="49" stopIfTrue="1">
      <formula>ISERROR($B$24)</formula>
    </cfRule>
  </conditionalFormatting>
  <conditionalFormatting sqref="AP22:AQ22">
    <cfRule type="expression" priority="2" dxfId="49" stopIfTrue="1">
      <formula>ISERROR($AP$22)</formula>
    </cfRule>
  </conditionalFormatting>
  <dataValidations count="11">
    <dataValidation type="textLength" operator="lessThan" allowBlank="1" showInputMessage="1" showErrorMessage="1" sqref="S57:AR59">
      <formula1>3001</formula1>
    </dataValidation>
    <dataValidation type="whole" allowBlank="1" showInputMessage="1" showErrorMessage="1" sqref="N62:R62">
      <formula1>1</formula1>
      <formula2>99999</formula2>
    </dataValidation>
    <dataValidation type="custom" allowBlank="1" showInputMessage="1" showErrorMessage="1" prompt="Kérjük &quot;x&quot;-szel jelölni!" error="Kérjük &quot;x&quot;-szel jelölni!" sqref="AG66">
      <formula1>AG66="X"</formula1>
    </dataValidation>
    <dataValidation type="list" allowBlank="1" showInputMessage="1" showErrorMessage="1" sqref="O45:P45">
      <formula1>"1,2,3,4,5,6,7,8,9,10,11,12,13,14,15,16,17,18,19,20,21,22,23,24,25,26,27,28,29,30,31"</formula1>
    </dataValidation>
    <dataValidation type="list" allowBlank="1" showInputMessage="1" showErrorMessage="1" sqref="E45:M45">
      <formula1>"január, február, március, április, május, június, július, augusztus, szeptember, október, november, december"</formula1>
    </dataValidation>
    <dataValidation type="textLength" operator="equal" allowBlank="1" showInputMessage="1" showErrorMessage="1" error="5 karakter!" sqref="P34:T34">
      <formula1>5</formula1>
    </dataValidation>
    <dataValidation type="list" allowBlank="1" showInputMessage="1" showErrorMessage="1" sqref="A45:C45">
      <formula1>"2018,2019,2020"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list" allowBlank="1" showInputMessage="1" showErrorMessage="1" prompt="Válasszon a listából!" sqref="AE22:AO22">
      <formula1>$A$114:$A$133</formula1>
    </dataValidation>
    <dataValidation type="textLength" operator="equal" allowBlank="1" showInputMessage="1" showErrorMessage="1" error="4 karakter (pl. 0111)! Csak számokat tartalmazhat!" sqref="X22:AA22">
      <formula1>4</formula1>
    </dataValidation>
    <dataValidation type="whole" allowBlank="1" showInputMessage="1" showErrorMessage="1" error="4 karakter, csak számokat tartalmazhat!" sqref="B30:E30">
      <formula1>1011</formula1>
      <formula2>9999</formula2>
    </dataValidation>
  </dataValidations>
  <hyperlinks>
    <hyperlink ref="G38:AE38" location="'16161647'!A1" display="a Magyar Államkincstár területileg illetékes megyei igazgatósága részére "/>
    <hyperlink ref="G38:AI38" location="'16161647'!A1" tooltip="Mutassa a címeket" display="a Magyar Államkincstár területileg illetékes megyei igazgatósága részére "/>
  </hyperlink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/>
  <drawing r:id="rId3"/>
  <legacyDrawing r:id="rId2"/>
  <oleObjects>
    <oleObject progId="Word.Picture.8" shapeId="81350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41"/>
  <sheetViews>
    <sheetView showGridLines="0" zoomScalePageLayoutView="0" workbookViewId="0" topLeftCell="A2">
      <selection activeCell="E9" sqref="E9"/>
    </sheetView>
  </sheetViews>
  <sheetFormatPr defaultColWidth="11.375" defaultRowHeight="12.75"/>
  <cols>
    <col min="1" max="1" width="2.75390625" style="68" customWidth="1"/>
    <col min="2" max="2" width="2.75390625" style="67" customWidth="1"/>
    <col min="3" max="3" width="12.375" style="68" customWidth="1"/>
    <col min="4" max="4" width="34.375" style="68" customWidth="1"/>
    <col min="5" max="10" width="12.75390625" style="68" customWidth="1"/>
    <col min="11" max="11" width="2.00390625" style="68" customWidth="1"/>
    <col min="12" max="16" width="2.125" style="68" customWidth="1"/>
    <col min="17" max="16384" width="11.375" style="68" customWidth="1"/>
  </cols>
  <sheetData>
    <row r="1" spans="1:6" s="844" customFormat="1" ht="12" hidden="1">
      <c r="A1" s="845" t="s">
        <v>1172</v>
      </c>
      <c r="B1" s="849" t="s">
        <v>249</v>
      </c>
      <c r="C1" s="844">
        <v>2017</v>
      </c>
      <c r="D1" s="844">
        <f>MHO</f>
        <v>99</v>
      </c>
      <c r="E1" s="845" t="s">
        <v>242</v>
      </c>
      <c r="F1" s="844">
        <f>asz_azon1</f>
        <v>15735681</v>
      </c>
    </row>
    <row r="2" spans="13:16" ht="12">
      <c r="M2" s="1137">
        <v>1616</v>
      </c>
      <c r="N2" s="1137"/>
      <c r="O2" s="1137"/>
      <c r="P2" s="1137"/>
    </row>
    <row r="3" ht="12.75" thickBot="1"/>
    <row r="4" spans="1:16" s="202" customFormat="1" ht="18.75" customHeight="1" thickBot="1">
      <c r="A4" s="200" t="s">
        <v>116</v>
      </c>
      <c r="B4" s="116">
        <v>7</v>
      </c>
      <c r="C4" s="100" t="s">
        <v>115</v>
      </c>
      <c r="D4" s="201"/>
      <c r="G4" s="1045" t="s">
        <v>268</v>
      </c>
      <c r="H4" s="1045"/>
      <c r="I4" s="1045"/>
      <c r="J4" s="1045"/>
      <c r="K4" s="1046"/>
      <c r="L4" s="1001" t="str">
        <f>elolap!$P$34</f>
        <v>13392</v>
      </c>
      <c r="M4" s="1002"/>
      <c r="N4" s="1002"/>
      <c r="O4" s="1002"/>
      <c r="P4" s="1003"/>
    </row>
    <row r="5" spans="1:16" ht="15.75" customHeight="1">
      <c r="A5" s="1237" t="s">
        <v>46</v>
      </c>
      <c r="B5" s="1238"/>
      <c r="C5" s="1243" t="s">
        <v>120</v>
      </c>
      <c r="D5" s="1244"/>
      <c r="E5" s="1226" t="s">
        <v>117</v>
      </c>
      <c r="F5" s="1227"/>
      <c r="G5" s="1227"/>
      <c r="H5" s="1228"/>
      <c r="I5" s="1106" t="s">
        <v>61</v>
      </c>
      <c r="J5" s="1224" t="s">
        <v>40</v>
      </c>
      <c r="K5" s="1143" t="s">
        <v>60</v>
      </c>
      <c r="L5" s="1144"/>
      <c r="M5" s="1144"/>
      <c r="N5" s="1144"/>
      <c r="O5" s="1144"/>
      <c r="P5" s="1145"/>
    </row>
    <row r="6" spans="1:16" ht="20.25" customHeight="1">
      <c r="A6" s="1237"/>
      <c r="B6" s="1238"/>
      <c r="C6" s="1245"/>
      <c r="D6" s="1246"/>
      <c r="E6" s="1224" t="s">
        <v>943</v>
      </c>
      <c r="F6" s="1224" t="s">
        <v>955</v>
      </c>
      <c r="G6" s="1224" t="s">
        <v>956</v>
      </c>
      <c r="H6" s="1224" t="s">
        <v>957</v>
      </c>
      <c r="I6" s="1178"/>
      <c r="J6" s="1225"/>
      <c r="K6" s="1146"/>
      <c r="L6" s="1147"/>
      <c r="M6" s="1147"/>
      <c r="N6" s="1147"/>
      <c r="O6" s="1147"/>
      <c r="P6" s="1148"/>
    </row>
    <row r="7" spans="1:16" ht="14.25" customHeight="1">
      <c r="A7" s="1237"/>
      <c r="B7" s="1238"/>
      <c r="C7" s="1245"/>
      <c r="D7" s="1246"/>
      <c r="E7" s="1225"/>
      <c r="F7" s="1247"/>
      <c r="G7" s="1225"/>
      <c r="H7" s="1225"/>
      <c r="I7" s="1241" t="s">
        <v>387</v>
      </c>
      <c r="J7" s="1242"/>
      <c r="K7" s="1149"/>
      <c r="L7" s="1150"/>
      <c r="M7" s="1150"/>
      <c r="N7" s="1150"/>
      <c r="O7" s="1150"/>
      <c r="P7" s="1151"/>
    </row>
    <row r="8" spans="1:16" ht="10.5" customHeight="1">
      <c r="A8" s="1239"/>
      <c r="B8" s="1240"/>
      <c r="C8" s="1234"/>
      <c r="D8" s="1235"/>
      <c r="E8" s="657" t="s">
        <v>123</v>
      </c>
      <c r="F8" s="658" t="s">
        <v>124</v>
      </c>
      <c r="G8" s="658" t="s">
        <v>125</v>
      </c>
      <c r="H8" s="657" t="s">
        <v>126</v>
      </c>
      <c r="I8" s="659" t="s">
        <v>127</v>
      </c>
      <c r="J8" s="660" t="s">
        <v>128</v>
      </c>
      <c r="K8" s="1248" t="s">
        <v>129</v>
      </c>
      <c r="L8" s="1249"/>
      <c r="M8" s="1249"/>
      <c r="N8" s="1249"/>
      <c r="O8" s="1249"/>
      <c r="P8" s="1250"/>
    </row>
    <row r="9" spans="1:16" ht="15.75" customHeight="1">
      <c r="A9" s="1229" t="s">
        <v>233</v>
      </c>
      <c r="B9" s="1230"/>
      <c r="C9" s="1224" t="s">
        <v>107</v>
      </c>
      <c r="D9" s="661" t="s">
        <v>100</v>
      </c>
      <c r="E9" s="517"/>
      <c r="F9" s="517"/>
      <c r="G9" s="517"/>
      <c r="H9" s="517"/>
      <c r="I9" s="517"/>
      <c r="J9" s="517"/>
      <c r="K9" s="1024"/>
      <c r="L9" s="1025"/>
      <c r="M9" s="1025"/>
      <c r="N9" s="1025"/>
      <c r="O9" s="1025"/>
      <c r="P9" s="1026"/>
    </row>
    <row r="10" spans="1:16" ht="15.75" customHeight="1">
      <c r="A10" s="1229" t="s">
        <v>234</v>
      </c>
      <c r="B10" s="1230"/>
      <c r="C10" s="1236"/>
      <c r="D10" s="661" t="s">
        <v>101</v>
      </c>
      <c r="E10" s="517"/>
      <c r="F10" s="517"/>
      <c r="G10" s="517"/>
      <c r="H10" s="517"/>
      <c r="I10" s="517"/>
      <c r="J10" s="517"/>
      <c r="K10" s="1024"/>
      <c r="L10" s="1025"/>
      <c r="M10" s="1025"/>
      <c r="N10" s="1025"/>
      <c r="O10" s="1025"/>
      <c r="P10" s="1026"/>
    </row>
    <row r="11" spans="1:16" ht="15.75" customHeight="1">
      <c r="A11" s="1229" t="s">
        <v>235</v>
      </c>
      <c r="B11" s="1230"/>
      <c r="C11" s="1236"/>
      <c r="D11" s="661" t="s">
        <v>102</v>
      </c>
      <c r="E11" s="517"/>
      <c r="F11" s="517"/>
      <c r="G11" s="517"/>
      <c r="H11" s="517"/>
      <c r="I11" s="517"/>
      <c r="J11" s="517"/>
      <c r="K11" s="1024"/>
      <c r="L11" s="1025"/>
      <c r="M11" s="1025"/>
      <c r="N11" s="1025"/>
      <c r="O11" s="1025"/>
      <c r="P11" s="1026"/>
    </row>
    <row r="12" spans="1:16" ht="15.75" customHeight="1">
      <c r="A12" s="1229" t="s">
        <v>236</v>
      </c>
      <c r="B12" s="1230"/>
      <c r="C12" s="1236"/>
      <c r="D12" s="661" t="s">
        <v>428</v>
      </c>
      <c r="E12" s="517"/>
      <c r="F12" s="517"/>
      <c r="G12" s="517"/>
      <c r="H12" s="517"/>
      <c r="I12" s="517"/>
      <c r="J12" s="517"/>
      <c r="K12" s="1024"/>
      <c r="L12" s="1025"/>
      <c r="M12" s="1025"/>
      <c r="N12" s="1025"/>
      <c r="O12" s="1025"/>
      <c r="P12" s="1026"/>
    </row>
    <row r="13" spans="1:16" ht="15.75" customHeight="1">
      <c r="A13" s="1229" t="s">
        <v>237</v>
      </c>
      <c r="B13" s="1230"/>
      <c r="C13" s="1236"/>
      <c r="D13" s="661" t="s">
        <v>103</v>
      </c>
      <c r="E13" s="517"/>
      <c r="F13" s="517"/>
      <c r="G13" s="517"/>
      <c r="H13" s="517"/>
      <c r="I13" s="517"/>
      <c r="J13" s="517"/>
      <c r="K13" s="1024"/>
      <c r="L13" s="1025"/>
      <c r="M13" s="1025"/>
      <c r="N13" s="1025"/>
      <c r="O13" s="1025"/>
      <c r="P13" s="1026"/>
    </row>
    <row r="14" spans="1:16" ht="15.75" customHeight="1">
      <c r="A14" s="1229" t="s">
        <v>238</v>
      </c>
      <c r="B14" s="1230"/>
      <c r="C14" s="1236"/>
      <c r="D14" s="661" t="s">
        <v>104</v>
      </c>
      <c r="E14" s="517"/>
      <c r="F14" s="517"/>
      <c r="G14" s="517"/>
      <c r="H14" s="517"/>
      <c r="I14" s="517"/>
      <c r="J14" s="517"/>
      <c r="K14" s="1024"/>
      <c r="L14" s="1025"/>
      <c r="M14" s="1025"/>
      <c r="N14" s="1025"/>
      <c r="O14" s="1025"/>
      <c r="P14" s="1026"/>
    </row>
    <row r="15" spans="1:16" ht="15.75" customHeight="1">
      <c r="A15" s="1229" t="s">
        <v>239</v>
      </c>
      <c r="B15" s="1230"/>
      <c r="C15" s="1236"/>
      <c r="D15" s="661" t="s">
        <v>105</v>
      </c>
      <c r="E15" s="517"/>
      <c r="F15" s="517"/>
      <c r="G15" s="517"/>
      <c r="H15" s="529"/>
      <c r="I15" s="517"/>
      <c r="J15" s="517"/>
      <c r="K15" s="1024"/>
      <c r="L15" s="1025"/>
      <c r="M15" s="1025"/>
      <c r="N15" s="1025"/>
      <c r="O15" s="1025"/>
      <c r="P15" s="1026"/>
    </row>
    <row r="16" spans="1:16" ht="15.75" customHeight="1">
      <c r="A16" s="1229" t="s">
        <v>240</v>
      </c>
      <c r="B16" s="1230"/>
      <c r="C16" s="1225"/>
      <c r="D16" s="661" t="s">
        <v>106</v>
      </c>
      <c r="E16" s="517"/>
      <c r="F16" s="517"/>
      <c r="G16" s="517"/>
      <c r="H16" s="529"/>
      <c r="I16" s="517"/>
      <c r="J16" s="517"/>
      <c r="K16" s="1024"/>
      <c r="L16" s="1025"/>
      <c r="M16" s="1025"/>
      <c r="N16" s="1025"/>
      <c r="O16" s="1025"/>
      <c r="P16" s="1026"/>
    </row>
    <row r="17" spans="1:16" ht="15.75" customHeight="1">
      <c r="A17" s="1229" t="s">
        <v>241</v>
      </c>
      <c r="B17" s="1230"/>
      <c r="C17" s="1231" t="s">
        <v>429</v>
      </c>
      <c r="D17" s="662" t="s">
        <v>108</v>
      </c>
      <c r="E17" s="517"/>
      <c r="F17" s="529"/>
      <c r="G17" s="529"/>
      <c r="H17" s="529"/>
      <c r="I17" s="529"/>
      <c r="J17" s="529"/>
      <c r="K17" s="1223"/>
      <c r="L17" s="1223"/>
      <c r="M17" s="1223"/>
      <c r="N17" s="1223"/>
      <c r="O17" s="1223"/>
      <c r="P17" s="1223"/>
    </row>
    <row r="18" spans="1:16" ht="15.75" customHeight="1">
      <c r="A18" s="1229" t="s">
        <v>242</v>
      </c>
      <c r="B18" s="1230"/>
      <c r="C18" s="1232"/>
      <c r="D18" s="662" t="s">
        <v>109</v>
      </c>
      <c r="E18" s="517"/>
      <c r="F18" s="529"/>
      <c r="G18" s="529"/>
      <c r="H18" s="529"/>
      <c r="I18" s="529"/>
      <c r="J18" s="529"/>
      <c r="K18" s="1223"/>
      <c r="L18" s="1223"/>
      <c r="M18" s="1223"/>
      <c r="N18" s="1223"/>
      <c r="O18" s="1223"/>
      <c r="P18" s="1223"/>
    </row>
    <row r="19" spans="1:16" ht="15.75" customHeight="1">
      <c r="A19" s="1229" t="s">
        <v>243</v>
      </c>
      <c r="B19" s="1230"/>
      <c r="C19" s="1232"/>
      <c r="D19" s="662" t="s">
        <v>110</v>
      </c>
      <c r="E19" s="517"/>
      <c r="F19" s="529"/>
      <c r="G19" s="529"/>
      <c r="H19" s="529"/>
      <c r="I19" s="529"/>
      <c r="J19" s="529"/>
      <c r="K19" s="1223"/>
      <c r="L19" s="1223"/>
      <c r="M19" s="1223"/>
      <c r="N19" s="1223"/>
      <c r="O19" s="1223"/>
      <c r="P19" s="1223"/>
    </row>
    <row r="20" spans="1:16" ht="15.75" customHeight="1">
      <c r="A20" s="1229" t="s">
        <v>244</v>
      </c>
      <c r="B20" s="1230"/>
      <c r="C20" s="1232"/>
      <c r="D20" s="661" t="s">
        <v>111</v>
      </c>
      <c r="E20" s="517"/>
      <c r="F20" s="529"/>
      <c r="G20" s="529"/>
      <c r="H20" s="529"/>
      <c r="I20" s="529"/>
      <c r="J20" s="529"/>
      <c r="K20" s="1223"/>
      <c r="L20" s="1223"/>
      <c r="M20" s="1223"/>
      <c r="N20" s="1223"/>
      <c r="O20" s="1223"/>
      <c r="P20" s="1223"/>
    </row>
    <row r="21" spans="1:16" ht="15.75" customHeight="1">
      <c r="A21" s="1229" t="s">
        <v>245</v>
      </c>
      <c r="B21" s="1230"/>
      <c r="C21" s="1232"/>
      <c r="D21" s="661" t="s">
        <v>112</v>
      </c>
      <c r="E21" s="517"/>
      <c r="F21" s="529"/>
      <c r="G21" s="529"/>
      <c r="H21" s="529"/>
      <c r="I21" s="529"/>
      <c r="J21" s="529"/>
      <c r="K21" s="1223"/>
      <c r="L21" s="1223"/>
      <c r="M21" s="1223"/>
      <c r="N21" s="1223"/>
      <c r="O21" s="1223"/>
      <c r="P21" s="1223"/>
    </row>
    <row r="22" spans="1:16" ht="15.75" customHeight="1">
      <c r="A22" s="1229" t="s">
        <v>246</v>
      </c>
      <c r="B22" s="1230"/>
      <c r="C22" s="1232"/>
      <c r="D22" s="661" t="s">
        <v>114</v>
      </c>
      <c r="E22" s="517"/>
      <c r="F22" s="529"/>
      <c r="G22" s="529"/>
      <c r="H22" s="529"/>
      <c r="I22" s="529"/>
      <c r="J22" s="529"/>
      <c r="K22" s="1223"/>
      <c r="L22" s="1223"/>
      <c r="M22" s="1223"/>
      <c r="N22" s="1223"/>
      <c r="O22" s="1223"/>
      <c r="P22" s="1223"/>
    </row>
    <row r="23" spans="1:16" ht="15.75" customHeight="1">
      <c r="A23" s="1229" t="s">
        <v>247</v>
      </c>
      <c r="B23" s="1230"/>
      <c r="C23" s="1233"/>
      <c r="D23" s="661" t="s">
        <v>113</v>
      </c>
      <c r="E23" s="517"/>
      <c r="F23" s="529"/>
      <c r="G23" s="529"/>
      <c r="H23" s="529"/>
      <c r="I23" s="529"/>
      <c r="J23" s="529"/>
      <c r="K23" s="1223"/>
      <c r="L23" s="1223"/>
      <c r="M23" s="1223"/>
      <c r="N23" s="1223"/>
      <c r="O23" s="1223"/>
      <c r="P23" s="1223"/>
    </row>
    <row r="24" spans="11:16" ht="12">
      <c r="K24" s="1222"/>
      <c r="L24" s="1222"/>
      <c r="M24" s="1222"/>
      <c r="N24" s="1222"/>
      <c r="O24" s="1222"/>
      <c r="P24" s="1222"/>
    </row>
    <row r="25" spans="11:16" ht="12">
      <c r="K25" s="1222"/>
      <c r="L25" s="1222"/>
      <c r="M25" s="1222"/>
      <c r="N25" s="1222"/>
      <c r="O25" s="1222"/>
      <c r="P25" s="1222"/>
    </row>
    <row r="26" spans="11:16" ht="12">
      <c r="K26" s="1222"/>
      <c r="L26" s="1222"/>
      <c r="M26" s="1222"/>
      <c r="N26" s="1222"/>
      <c r="O26" s="1222"/>
      <c r="P26" s="1222"/>
    </row>
    <row r="27" spans="11:16" ht="12">
      <c r="K27" s="1222"/>
      <c r="L27" s="1222"/>
      <c r="M27" s="1222"/>
      <c r="N27" s="1222"/>
      <c r="O27" s="1222"/>
      <c r="P27" s="1222"/>
    </row>
    <row r="28" spans="11:16" ht="12">
      <c r="K28" s="1222"/>
      <c r="L28" s="1222"/>
      <c r="M28" s="1222"/>
      <c r="N28" s="1222"/>
      <c r="O28" s="1222"/>
      <c r="P28" s="1222"/>
    </row>
    <row r="29" spans="11:16" ht="12">
      <c r="K29" s="1222"/>
      <c r="L29" s="1222"/>
      <c r="M29" s="1222"/>
      <c r="N29" s="1222"/>
      <c r="O29" s="1222"/>
      <c r="P29" s="1222"/>
    </row>
    <row r="30" spans="11:16" ht="12">
      <c r="K30" s="1222"/>
      <c r="L30" s="1222"/>
      <c r="M30" s="1222"/>
      <c r="N30" s="1222"/>
      <c r="O30" s="1222"/>
      <c r="P30" s="1222"/>
    </row>
    <row r="31" spans="11:16" ht="12">
      <c r="K31" s="1222"/>
      <c r="L31" s="1222"/>
      <c r="M31" s="1222"/>
      <c r="N31" s="1222"/>
      <c r="O31" s="1222"/>
      <c r="P31" s="1222"/>
    </row>
    <row r="32" spans="11:16" ht="12">
      <c r="K32" s="1222"/>
      <c r="L32" s="1222"/>
      <c r="M32" s="1222"/>
      <c r="N32" s="1222"/>
      <c r="O32" s="1222"/>
      <c r="P32" s="1222"/>
    </row>
    <row r="33" spans="11:16" ht="12">
      <c r="K33" s="1222"/>
      <c r="L33" s="1222"/>
      <c r="M33" s="1222"/>
      <c r="N33" s="1222"/>
      <c r="O33" s="1222"/>
      <c r="P33" s="1222"/>
    </row>
    <row r="34" spans="11:16" ht="12">
      <c r="K34" s="1222"/>
      <c r="L34" s="1222"/>
      <c r="M34" s="1222"/>
      <c r="N34" s="1222"/>
      <c r="O34" s="1222"/>
      <c r="P34" s="1222"/>
    </row>
    <row r="35" spans="11:16" ht="12">
      <c r="K35" s="1222"/>
      <c r="L35" s="1222"/>
      <c r="M35" s="1222"/>
      <c r="N35" s="1222"/>
      <c r="O35" s="1222"/>
      <c r="P35" s="1222"/>
    </row>
    <row r="36" spans="11:16" ht="12">
      <c r="K36" s="1222"/>
      <c r="L36" s="1222"/>
      <c r="M36" s="1222"/>
      <c r="N36" s="1222"/>
      <c r="O36" s="1222"/>
      <c r="P36" s="1222"/>
    </row>
    <row r="37" spans="11:16" ht="12">
      <c r="K37" s="1222"/>
      <c r="L37" s="1222"/>
      <c r="M37" s="1222"/>
      <c r="N37" s="1222"/>
      <c r="O37" s="1222"/>
      <c r="P37" s="1222"/>
    </row>
    <row r="38" spans="11:16" ht="12">
      <c r="K38" s="1222"/>
      <c r="L38" s="1222"/>
      <c r="M38" s="1222"/>
      <c r="N38" s="1222"/>
      <c r="O38" s="1222"/>
      <c r="P38" s="1222"/>
    </row>
    <row r="39" spans="11:16" ht="12">
      <c r="K39" s="1222"/>
      <c r="L39" s="1222"/>
      <c r="M39" s="1222"/>
      <c r="N39" s="1222"/>
      <c r="O39" s="1222"/>
      <c r="P39" s="1222"/>
    </row>
    <row r="40" spans="11:16" ht="12">
      <c r="K40" s="1222"/>
      <c r="L40" s="1222"/>
      <c r="M40" s="1222"/>
      <c r="N40" s="1222"/>
      <c r="O40" s="1222"/>
      <c r="P40" s="1222"/>
    </row>
    <row r="41" spans="4:16" ht="12">
      <c r="D41" s="999">
        <v>10</v>
      </c>
      <c r="E41" s="999"/>
      <c r="F41" s="999"/>
      <c r="G41" s="999"/>
      <c r="H41" s="999"/>
      <c r="I41" s="999"/>
      <c r="J41" s="999"/>
      <c r="L41" s="1109"/>
      <c r="M41" s="1109"/>
      <c r="N41" s="1109"/>
      <c r="O41" s="1109"/>
      <c r="P41" s="1109"/>
    </row>
  </sheetData>
  <sheetProtection password="CC56" sheet="1" objects="1" scenarios="1" selectLockedCells="1"/>
  <mergeCells count="67">
    <mergeCell ref="M2:P2"/>
    <mergeCell ref="A5:B8"/>
    <mergeCell ref="I7:J7"/>
    <mergeCell ref="C5:D7"/>
    <mergeCell ref="L4:P4"/>
    <mergeCell ref="E6:E7"/>
    <mergeCell ref="F6:F7"/>
    <mergeCell ref="K5:P7"/>
    <mergeCell ref="K8:P8"/>
    <mergeCell ref="G4:K4"/>
    <mergeCell ref="C8:D8"/>
    <mergeCell ref="A9:B9"/>
    <mergeCell ref="H6:H7"/>
    <mergeCell ref="A15:B15"/>
    <mergeCell ref="A16:B16"/>
    <mergeCell ref="A10:B10"/>
    <mergeCell ref="A11:B11"/>
    <mergeCell ref="C9:C16"/>
    <mergeCell ref="G6:G7"/>
    <mergeCell ref="A23:B23"/>
    <mergeCell ref="A19:B19"/>
    <mergeCell ref="A20:B20"/>
    <mergeCell ref="A21:B21"/>
    <mergeCell ref="A22:B22"/>
    <mergeCell ref="A18:B18"/>
    <mergeCell ref="A17:B17"/>
    <mergeCell ref="K9:P9"/>
    <mergeCell ref="K10:P10"/>
    <mergeCell ref="K11:P11"/>
    <mergeCell ref="K12:P12"/>
    <mergeCell ref="A13:B13"/>
    <mergeCell ref="A14:B14"/>
    <mergeCell ref="A12:B12"/>
    <mergeCell ref="C17:C23"/>
    <mergeCell ref="K17:P17"/>
    <mergeCell ref="I5:I6"/>
    <mergeCell ref="J5:J6"/>
    <mergeCell ref="E5:H5"/>
    <mergeCell ref="K18:P18"/>
    <mergeCell ref="K19:P19"/>
    <mergeCell ref="K20:P20"/>
    <mergeCell ref="K13:P13"/>
    <mergeCell ref="K14:P14"/>
    <mergeCell ref="K15:P15"/>
    <mergeCell ref="K16:P16"/>
    <mergeCell ref="K21:P21"/>
    <mergeCell ref="K22:P22"/>
    <mergeCell ref="K23:P23"/>
    <mergeCell ref="K24:P24"/>
    <mergeCell ref="K25:P25"/>
    <mergeCell ref="K26:P26"/>
    <mergeCell ref="L41:P41"/>
    <mergeCell ref="D41:J41"/>
    <mergeCell ref="K40:P40"/>
    <mergeCell ref="K38:P38"/>
    <mergeCell ref="K33:P33"/>
    <mergeCell ref="K36:P36"/>
    <mergeCell ref="K37:P37"/>
    <mergeCell ref="K27:P27"/>
    <mergeCell ref="K28:P28"/>
    <mergeCell ref="K29:P29"/>
    <mergeCell ref="K30:P30"/>
    <mergeCell ref="K39:P39"/>
    <mergeCell ref="K32:P32"/>
    <mergeCell ref="K34:P34"/>
    <mergeCell ref="K35:P35"/>
    <mergeCell ref="K31:P31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J9:P16 E9:I14 I15:I16 E15:G16 E17:E23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43"/>
  <sheetViews>
    <sheetView showGridLines="0" zoomScalePageLayoutView="0" workbookViewId="0" topLeftCell="A2">
      <selection activeCell="E10" sqref="E10"/>
    </sheetView>
  </sheetViews>
  <sheetFormatPr defaultColWidth="11.375" defaultRowHeight="12.75"/>
  <cols>
    <col min="1" max="2" width="2.75390625" style="68" customWidth="1"/>
    <col min="3" max="3" width="8.00390625" style="68" customWidth="1"/>
    <col min="4" max="4" width="25.875" style="68" customWidth="1"/>
    <col min="5" max="12" width="8.25390625" style="68" customWidth="1"/>
    <col min="13" max="13" width="8.25390625" style="104" customWidth="1"/>
    <col min="14" max="14" width="0.12890625" style="104" hidden="1" customWidth="1"/>
    <col min="15" max="16" width="9.75390625" style="68" customWidth="1"/>
    <col min="17" max="21" width="2.125" style="68" customWidth="1"/>
    <col min="22" max="16384" width="11.375" style="68" customWidth="1"/>
  </cols>
  <sheetData>
    <row r="1" spans="1:14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243</v>
      </c>
      <c r="F1" s="844">
        <f>asz_azon1</f>
        <v>15735681</v>
      </c>
      <c r="M1" s="850"/>
      <c r="N1" s="850"/>
    </row>
    <row r="2" spans="17:21" ht="12">
      <c r="Q2" s="1137">
        <v>1616</v>
      </c>
      <c r="R2" s="1137"/>
      <c r="S2" s="1137"/>
      <c r="T2" s="1137"/>
      <c r="U2" s="1137"/>
    </row>
    <row r="3" ht="12.75" thickBot="1"/>
    <row r="4" spans="1:21" s="197" customFormat="1" ht="18.75" customHeight="1" thickBot="1">
      <c r="A4" s="193" t="s">
        <v>185</v>
      </c>
      <c r="B4" s="194">
        <v>8</v>
      </c>
      <c r="C4" s="195" t="s">
        <v>270</v>
      </c>
      <c r="D4" s="195"/>
      <c r="E4" s="196"/>
      <c r="F4" s="196"/>
      <c r="G4" s="196"/>
      <c r="H4" s="196"/>
      <c r="K4" s="1082" t="s">
        <v>268</v>
      </c>
      <c r="L4" s="1082"/>
      <c r="M4" s="1082"/>
      <c r="N4" s="1082"/>
      <c r="O4" s="1082"/>
      <c r="P4" s="1082"/>
      <c r="Q4" s="1001" t="str">
        <f>elolap!$P$34</f>
        <v>13392</v>
      </c>
      <c r="R4" s="1002"/>
      <c r="S4" s="1002"/>
      <c r="T4" s="1002"/>
      <c r="U4" s="1003"/>
    </row>
    <row r="5" spans="1:21" s="47" customFormat="1" ht="15" customHeight="1">
      <c r="A5" s="1262" t="s">
        <v>46</v>
      </c>
      <c r="B5" s="1263"/>
      <c r="C5" s="1260" t="s">
        <v>120</v>
      </c>
      <c r="D5" s="1261"/>
      <c r="E5" s="663" t="s">
        <v>141</v>
      </c>
      <c r="F5" s="663"/>
      <c r="G5" s="663"/>
      <c r="H5" s="663"/>
      <c r="I5" s="664"/>
      <c r="J5" s="663"/>
      <c r="K5" s="1269" t="s">
        <v>142</v>
      </c>
      <c r="L5" s="1270"/>
      <c r="M5" s="1271"/>
      <c r="N5" s="665"/>
      <c r="O5" s="1106" t="s">
        <v>62</v>
      </c>
      <c r="P5" s="1266" t="s">
        <v>40</v>
      </c>
      <c r="Q5" s="1143" t="s">
        <v>85</v>
      </c>
      <c r="R5" s="1144"/>
      <c r="S5" s="1144"/>
      <c r="T5" s="1144"/>
      <c r="U5" s="1145"/>
    </row>
    <row r="6" spans="1:21" s="47" customFormat="1" ht="12" customHeight="1">
      <c r="A6" s="1262"/>
      <c r="B6" s="1263"/>
      <c r="C6" s="1262"/>
      <c r="D6" s="1263"/>
      <c r="E6" s="1251" t="s">
        <v>958</v>
      </c>
      <c r="F6" s="1254" t="s">
        <v>367</v>
      </c>
      <c r="G6" s="1255"/>
      <c r="H6" s="1251" t="s">
        <v>959</v>
      </c>
      <c r="I6" s="1251" t="s">
        <v>430</v>
      </c>
      <c r="J6" s="1251" t="s">
        <v>431</v>
      </c>
      <c r="K6" s="1251" t="s">
        <v>958</v>
      </c>
      <c r="L6" s="1254" t="s">
        <v>367</v>
      </c>
      <c r="M6" s="1255"/>
      <c r="N6" s="666"/>
      <c r="O6" s="1177"/>
      <c r="P6" s="1267"/>
      <c r="Q6" s="1146"/>
      <c r="R6" s="1147"/>
      <c r="S6" s="1147"/>
      <c r="T6" s="1147"/>
      <c r="U6" s="1148"/>
    </row>
    <row r="7" spans="1:21" s="47" customFormat="1" ht="12">
      <c r="A7" s="1262"/>
      <c r="B7" s="1263"/>
      <c r="C7" s="1262"/>
      <c r="D7" s="1263"/>
      <c r="E7" s="1252"/>
      <c r="F7" s="1256"/>
      <c r="G7" s="1257"/>
      <c r="H7" s="1252"/>
      <c r="I7" s="1252"/>
      <c r="J7" s="1252"/>
      <c r="K7" s="1252"/>
      <c r="L7" s="1256"/>
      <c r="M7" s="1257"/>
      <c r="N7" s="666"/>
      <c r="O7" s="1178"/>
      <c r="P7" s="1268"/>
      <c r="Q7" s="1146"/>
      <c r="R7" s="1147"/>
      <c r="S7" s="1147"/>
      <c r="T7" s="1147"/>
      <c r="U7" s="1148"/>
    </row>
    <row r="8" spans="1:21" s="47" customFormat="1" ht="13.5">
      <c r="A8" s="1262"/>
      <c r="B8" s="1263"/>
      <c r="C8" s="1262"/>
      <c r="D8" s="1263"/>
      <c r="E8" s="1253"/>
      <c r="F8" s="667" t="s">
        <v>133</v>
      </c>
      <c r="G8" s="668" t="s">
        <v>897</v>
      </c>
      <c r="H8" s="1253"/>
      <c r="I8" s="1253"/>
      <c r="J8" s="1253"/>
      <c r="K8" s="1253"/>
      <c r="L8" s="669" t="s">
        <v>133</v>
      </c>
      <c r="M8" s="668" t="s">
        <v>897</v>
      </c>
      <c r="N8" s="670"/>
      <c r="O8" s="1241" t="s">
        <v>387</v>
      </c>
      <c r="P8" s="1242"/>
      <c r="Q8" s="1149"/>
      <c r="R8" s="1150"/>
      <c r="S8" s="1150"/>
      <c r="T8" s="1150"/>
      <c r="U8" s="1151"/>
    </row>
    <row r="9" spans="1:21" s="47" customFormat="1" ht="12" customHeight="1">
      <c r="A9" s="1272"/>
      <c r="B9" s="1273"/>
      <c r="C9" s="1264"/>
      <c r="D9" s="1265"/>
      <c r="E9" s="199" t="s">
        <v>123</v>
      </c>
      <c r="F9" s="78" t="s">
        <v>124</v>
      </c>
      <c r="G9" s="199" t="s">
        <v>125</v>
      </c>
      <c r="H9" s="102" t="s">
        <v>126</v>
      </c>
      <c r="I9" s="198" t="s">
        <v>127</v>
      </c>
      <c r="J9" s="198" t="s">
        <v>128</v>
      </c>
      <c r="K9" s="102" t="s">
        <v>129</v>
      </c>
      <c r="L9" s="199" t="s">
        <v>138</v>
      </c>
      <c r="M9" s="199" t="s">
        <v>144</v>
      </c>
      <c r="N9" s="70" t="s">
        <v>129</v>
      </c>
      <c r="O9" s="70" t="s">
        <v>145</v>
      </c>
      <c r="P9" s="70" t="s">
        <v>146</v>
      </c>
      <c r="Q9" s="1138" t="s">
        <v>154</v>
      </c>
      <c r="R9" s="1139"/>
      <c r="S9" s="1139"/>
      <c r="T9" s="1139"/>
      <c r="U9" s="1140"/>
    </row>
    <row r="10" spans="1:21" s="48" customFormat="1" ht="15.75" customHeight="1">
      <c r="A10" s="1258" t="s">
        <v>233</v>
      </c>
      <c r="B10" s="1258"/>
      <c r="C10" s="1259" t="s">
        <v>275</v>
      </c>
      <c r="D10" s="671" t="s">
        <v>274</v>
      </c>
      <c r="E10" s="517"/>
      <c r="F10" s="517"/>
      <c r="G10" s="517"/>
      <c r="H10" s="518"/>
      <c r="I10" s="517"/>
      <c r="J10" s="517"/>
      <c r="K10" s="517"/>
      <c r="L10" s="517"/>
      <c r="M10" s="517"/>
      <c r="N10" s="517"/>
      <c r="O10" s="517"/>
      <c r="P10" s="517"/>
      <c r="Q10" s="1105"/>
      <c r="R10" s="1105"/>
      <c r="S10" s="1105"/>
      <c r="T10" s="1105"/>
      <c r="U10" s="1105"/>
    </row>
    <row r="11" spans="1:21" s="48" customFormat="1" ht="15.75" customHeight="1">
      <c r="A11" s="1258" t="s">
        <v>234</v>
      </c>
      <c r="B11" s="1258"/>
      <c r="C11" s="1259"/>
      <c r="D11" s="671" t="s">
        <v>271</v>
      </c>
      <c r="E11" s="517"/>
      <c r="F11" s="517"/>
      <c r="G11" s="517"/>
      <c r="H11" s="518"/>
      <c r="I11" s="517"/>
      <c r="J11" s="517"/>
      <c r="K11" s="517"/>
      <c r="L11" s="517"/>
      <c r="M11" s="517"/>
      <c r="N11" s="517"/>
      <c r="O11" s="517"/>
      <c r="P11" s="517"/>
      <c r="Q11" s="1105"/>
      <c r="R11" s="1105"/>
      <c r="S11" s="1105"/>
      <c r="T11" s="1105"/>
      <c r="U11" s="1105"/>
    </row>
    <row r="12" spans="1:21" s="48" customFormat="1" ht="15.75" customHeight="1">
      <c r="A12" s="1258" t="s">
        <v>235</v>
      </c>
      <c r="B12" s="1258"/>
      <c r="C12" s="1259"/>
      <c r="D12" s="671" t="s">
        <v>272</v>
      </c>
      <c r="E12" s="517"/>
      <c r="F12" s="517"/>
      <c r="G12" s="517"/>
      <c r="H12" s="518"/>
      <c r="I12" s="517"/>
      <c r="J12" s="517"/>
      <c r="K12" s="517"/>
      <c r="L12" s="517"/>
      <c r="M12" s="517"/>
      <c r="N12" s="517"/>
      <c r="O12" s="517"/>
      <c r="P12" s="517"/>
      <c r="Q12" s="1105"/>
      <c r="R12" s="1105"/>
      <c r="S12" s="1105"/>
      <c r="T12" s="1105"/>
      <c r="U12" s="1105"/>
    </row>
    <row r="13" spans="1:21" s="48" customFormat="1" ht="15.75" customHeight="1">
      <c r="A13" s="1258" t="s">
        <v>236</v>
      </c>
      <c r="B13" s="1258"/>
      <c r="C13" s="1259"/>
      <c r="D13" s="671" t="s">
        <v>273</v>
      </c>
      <c r="E13" s="517"/>
      <c r="F13" s="517"/>
      <c r="G13" s="517"/>
      <c r="H13" s="518"/>
      <c r="I13" s="517"/>
      <c r="J13" s="517"/>
      <c r="K13" s="517"/>
      <c r="L13" s="517"/>
      <c r="M13" s="517"/>
      <c r="N13" s="517"/>
      <c r="O13" s="517"/>
      <c r="P13" s="517"/>
      <c r="Q13" s="1105"/>
      <c r="R13" s="1105"/>
      <c r="S13" s="1105"/>
      <c r="T13" s="1105"/>
      <c r="U13" s="1105"/>
    </row>
    <row r="14" spans="1:21" s="48" customFormat="1" ht="15.75" customHeight="1">
      <c r="A14" s="1258" t="s">
        <v>237</v>
      </c>
      <c r="B14" s="1258"/>
      <c r="C14" s="1259" t="s">
        <v>283</v>
      </c>
      <c r="D14" s="671" t="s">
        <v>276</v>
      </c>
      <c r="E14" s="517"/>
      <c r="F14" s="518"/>
      <c r="G14" s="518"/>
      <c r="H14" s="518"/>
      <c r="I14" s="518"/>
      <c r="J14" s="518"/>
      <c r="K14" s="517"/>
      <c r="L14" s="517"/>
      <c r="M14" s="517"/>
      <c r="N14" s="517"/>
      <c r="O14" s="517"/>
      <c r="P14" s="517"/>
      <c r="Q14" s="1110"/>
      <c r="R14" s="1110"/>
      <c r="S14" s="1110"/>
      <c r="T14" s="1110"/>
      <c r="U14" s="1110"/>
    </row>
    <row r="15" spans="1:21" s="48" customFormat="1" ht="15.75" customHeight="1">
      <c r="A15" s="1258" t="s">
        <v>238</v>
      </c>
      <c r="B15" s="1258"/>
      <c r="C15" s="1259"/>
      <c r="D15" s="671" t="s">
        <v>277</v>
      </c>
      <c r="E15" s="517"/>
      <c r="F15" s="518"/>
      <c r="G15" s="518"/>
      <c r="H15" s="518"/>
      <c r="I15" s="518"/>
      <c r="J15" s="518"/>
      <c r="K15" s="517"/>
      <c r="L15" s="518"/>
      <c r="M15" s="518"/>
      <c r="N15" s="530"/>
      <c r="O15" s="517"/>
      <c r="P15" s="517"/>
      <c r="Q15" s="1110"/>
      <c r="R15" s="1110"/>
      <c r="S15" s="1110"/>
      <c r="T15" s="1110"/>
      <c r="U15" s="1110"/>
    </row>
    <row r="16" spans="1:21" s="48" customFormat="1" ht="15.75" customHeight="1">
      <c r="A16" s="1258" t="s">
        <v>239</v>
      </c>
      <c r="B16" s="1258"/>
      <c r="C16" s="1259"/>
      <c r="D16" s="671" t="s">
        <v>278</v>
      </c>
      <c r="E16" s="517"/>
      <c r="F16" s="518"/>
      <c r="G16" s="518"/>
      <c r="H16" s="518"/>
      <c r="I16" s="518"/>
      <c r="J16" s="518"/>
      <c r="K16" s="517"/>
      <c r="L16" s="518"/>
      <c r="M16" s="518"/>
      <c r="N16" s="530"/>
      <c r="O16" s="517"/>
      <c r="P16" s="517"/>
      <c r="Q16" s="1110"/>
      <c r="R16" s="1110"/>
      <c r="S16" s="1110"/>
      <c r="T16" s="1110"/>
      <c r="U16" s="1110"/>
    </row>
    <row r="17" spans="1:21" s="48" customFormat="1" ht="15.75" customHeight="1">
      <c r="A17" s="1258" t="s">
        <v>240</v>
      </c>
      <c r="B17" s="1258"/>
      <c r="C17" s="1259"/>
      <c r="D17" s="644" t="s">
        <v>432</v>
      </c>
      <c r="E17" s="517"/>
      <c r="F17" s="518"/>
      <c r="G17" s="518"/>
      <c r="H17" s="518"/>
      <c r="I17" s="518"/>
      <c r="J17" s="518"/>
      <c r="K17" s="517"/>
      <c r="L17" s="518"/>
      <c r="M17" s="518"/>
      <c r="N17" s="530"/>
      <c r="O17" s="517"/>
      <c r="P17" s="517"/>
      <c r="Q17" s="1110"/>
      <c r="R17" s="1110"/>
      <c r="S17" s="1110"/>
      <c r="T17" s="1110"/>
      <c r="U17" s="1110"/>
    </row>
    <row r="18" spans="1:21" s="48" customFormat="1" ht="15.75" customHeight="1">
      <c r="A18" s="1258" t="s">
        <v>241</v>
      </c>
      <c r="B18" s="1258"/>
      <c r="C18" s="1259"/>
      <c r="D18" s="671" t="s">
        <v>279</v>
      </c>
      <c r="E18" s="517"/>
      <c r="F18" s="518"/>
      <c r="G18" s="518"/>
      <c r="H18" s="518"/>
      <c r="I18" s="518"/>
      <c r="J18" s="518"/>
      <c r="K18" s="517"/>
      <c r="L18" s="518"/>
      <c r="M18" s="518"/>
      <c r="N18" s="530"/>
      <c r="O18" s="517"/>
      <c r="P18" s="517"/>
      <c r="Q18" s="1110"/>
      <c r="R18" s="1110"/>
      <c r="S18" s="1110"/>
      <c r="T18" s="1110"/>
      <c r="U18" s="1110"/>
    </row>
    <row r="19" spans="1:21" s="48" customFormat="1" ht="15.75" customHeight="1">
      <c r="A19" s="1258" t="s">
        <v>242</v>
      </c>
      <c r="B19" s="1258"/>
      <c r="C19" s="1259"/>
      <c r="D19" s="671" t="s">
        <v>280</v>
      </c>
      <c r="E19" s="517"/>
      <c r="F19" s="518"/>
      <c r="G19" s="518"/>
      <c r="H19" s="518"/>
      <c r="I19" s="518"/>
      <c r="J19" s="518"/>
      <c r="K19" s="517"/>
      <c r="L19" s="518"/>
      <c r="M19" s="518"/>
      <c r="N19" s="530"/>
      <c r="O19" s="518"/>
      <c r="P19" s="518"/>
      <c r="Q19" s="519"/>
      <c r="R19" s="520"/>
      <c r="S19" s="520"/>
      <c r="T19" s="520"/>
      <c r="U19" s="521"/>
    </row>
    <row r="20" spans="1:21" s="48" customFormat="1" ht="15.75" customHeight="1">
      <c r="A20" s="1258" t="s">
        <v>243</v>
      </c>
      <c r="B20" s="1258"/>
      <c r="C20" s="1259"/>
      <c r="D20" s="671" t="s">
        <v>281</v>
      </c>
      <c r="E20" s="517"/>
      <c r="F20" s="518"/>
      <c r="G20" s="518"/>
      <c r="H20" s="517"/>
      <c r="I20" s="518"/>
      <c r="J20" s="518"/>
      <c r="K20" s="517"/>
      <c r="L20" s="518"/>
      <c r="M20" s="518"/>
      <c r="N20" s="530"/>
      <c r="O20" s="518"/>
      <c r="P20" s="518"/>
      <c r="Q20" s="519"/>
      <c r="R20" s="520"/>
      <c r="S20" s="520"/>
      <c r="T20" s="520"/>
      <c r="U20" s="521"/>
    </row>
    <row r="21" spans="1:21" s="48" customFormat="1" ht="15.75" customHeight="1">
      <c r="A21" s="1258" t="s">
        <v>244</v>
      </c>
      <c r="B21" s="1258"/>
      <c r="C21" s="1259"/>
      <c r="D21" s="671" t="s">
        <v>282</v>
      </c>
      <c r="E21" s="517"/>
      <c r="F21" s="518"/>
      <c r="G21" s="518"/>
      <c r="H21" s="517"/>
      <c r="I21" s="518"/>
      <c r="J21" s="518"/>
      <c r="K21" s="517"/>
      <c r="L21" s="518"/>
      <c r="M21" s="518"/>
      <c r="N21" s="530"/>
      <c r="O21" s="518"/>
      <c r="P21" s="518"/>
      <c r="Q21" s="519"/>
      <c r="R21" s="520"/>
      <c r="S21" s="520"/>
      <c r="T21" s="520"/>
      <c r="U21" s="521"/>
    </row>
    <row r="22" spans="17:21" ht="12">
      <c r="Q22" s="1222"/>
      <c r="R22" s="1222"/>
      <c r="S22" s="1222"/>
      <c r="T22" s="1222"/>
      <c r="U22" s="1222"/>
    </row>
    <row r="23" spans="17:21" ht="12">
      <c r="Q23" s="1222"/>
      <c r="R23" s="1222"/>
      <c r="S23" s="1222"/>
      <c r="T23" s="1222"/>
      <c r="U23" s="1222"/>
    </row>
    <row r="24" spans="17:21" ht="12">
      <c r="Q24" s="1222"/>
      <c r="R24" s="1222"/>
      <c r="S24" s="1222"/>
      <c r="T24" s="1222"/>
      <c r="U24" s="1222"/>
    </row>
    <row r="25" spans="17:21" ht="12">
      <c r="Q25" s="1222"/>
      <c r="R25" s="1222"/>
      <c r="S25" s="1222"/>
      <c r="T25" s="1222"/>
      <c r="U25" s="1222"/>
    </row>
    <row r="26" spans="17:21" ht="12">
      <c r="Q26" s="1222"/>
      <c r="R26" s="1222"/>
      <c r="S26" s="1222"/>
      <c r="T26" s="1222"/>
      <c r="U26" s="1222"/>
    </row>
    <row r="27" spans="17:21" ht="12">
      <c r="Q27" s="1222"/>
      <c r="R27" s="1222"/>
      <c r="S27" s="1222"/>
      <c r="T27" s="1222"/>
      <c r="U27" s="1222"/>
    </row>
    <row r="28" spans="17:21" ht="12">
      <c r="Q28" s="1222"/>
      <c r="R28" s="1222"/>
      <c r="S28" s="1222"/>
      <c r="T28" s="1222"/>
      <c r="U28" s="1222"/>
    </row>
    <row r="29" spans="17:21" ht="12">
      <c r="Q29" s="1222"/>
      <c r="R29" s="1222"/>
      <c r="S29" s="1222"/>
      <c r="T29" s="1222"/>
      <c r="U29" s="1222"/>
    </row>
    <row r="30" spans="17:21" ht="12">
      <c r="Q30" s="1222"/>
      <c r="R30" s="1222"/>
      <c r="S30" s="1222"/>
      <c r="T30" s="1222"/>
      <c r="U30" s="1222"/>
    </row>
    <row r="31" spans="17:21" ht="12">
      <c r="Q31" s="1222"/>
      <c r="R31" s="1222"/>
      <c r="S31" s="1222"/>
      <c r="T31" s="1222"/>
      <c r="U31" s="1222"/>
    </row>
    <row r="32" spans="17:21" ht="12">
      <c r="Q32" s="1222"/>
      <c r="R32" s="1222"/>
      <c r="S32" s="1222"/>
      <c r="T32" s="1222"/>
      <c r="U32" s="1222"/>
    </row>
    <row r="33" spans="17:21" ht="12">
      <c r="Q33" s="1222"/>
      <c r="R33" s="1222"/>
      <c r="S33" s="1222"/>
      <c r="T33" s="1222"/>
      <c r="U33" s="1222"/>
    </row>
    <row r="34" spans="17:21" ht="12">
      <c r="Q34" s="1222"/>
      <c r="R34" s="1222"/>
      <c r="S34" s="1222"/>
      <c r="T34" s="1222"/>
      <c r="U34" s="1222"/>
    </row>
    <row r="35" spans="17:21" ht="12">
      <c r="Q35" s="1222"/>
      <c r="R35" s="1222"/>
      <c r="S35" s="1222"/>
      <c r="T35" s="1222"/>
      <c r="U35" s="1222"/>
    </row>
    <row r="36" spans="17:21" ht="12">
      <c r="Q36" s="1222"/>
      <c r="R36" s="1222"/>
      <c r="S36" s="1222"/>
      <c r="T36" s="1222"/>
      <c r="U36" s="1222"/>
    </row>
    <row r="37" spans="17:21" ht="12">
      <c r="Q37" s="1222"/>
      <c r="R37" s="1222"/>
      <c r="S37" s="1222"/>
      <c r="T37" s="1222"/>
      <c r="U37" s="1222"/>
    </row>
    <row r="38" spans="17:21" ht="12">
      <c r="Q38" s="1222"/>
      <c r="R38" s="1222"/>
      <c r="S38" s="1222"/>
      <c r="T38" s="1222"/>
      <c r="U38" s="1222"/>
    </row>
    <row r="39" spans="17:21" ht="12">
      <c r="Q39" s="1222"/>
      <c r="R39" s="1222"/>
      <c r="S39" s="1222"/>
      <c r="T39" s="1222"/>
      <c r="U39" s="1222"/>
    </row>
    <row r="40" spans="17:21" ht="12">
      <c r="Q40" s="1222"/>
      <c r="R40" s="1222"/>
      <c r="S40" s="1222"/>
      <c r="T40" s="1222"/>
      <c r="U40" s="1222"/>
    </row>
    <row r="41" spans="17:21" ht="12">
      <c r="Q41" s="1222"/>
      <c r="R41" s="1222"/>
      <c r="S41" s="1222"/>
      <c r="T41" s="1222"/>
      <c r="U41" s="1222"/>
    </row>
    <row r="42" spans="17:21" ht="12">
      <c r="Q42" s="1222"/>
      <c r="R42" s="1222"/>
      <c r="S42" s="1222"/>
      <c r="T42" s="1222"/>
      <c r="U42" s="1222"/>
    </row>
    <row r="43" spans="5:21" ht="12">
      <c r="E43" s="999">
        <v>11</v>
      </c>
      <c r="F43" s="999"/>
      <c r="G43" s="999"/>
      <c r="H43" s="999"/>
      <c r="I43" s="999"/>
      <c r="J43" s="999"/>
      <c r="K43" s="999"/>
      <c r="L43" s="999"/>
      <c r="Q43" s="1222"/>
      <c r="R43" s="1222"/>
      <c r="S43" s="1222"/>
      <c r="T43" s="1222"/>
      <c r="U43" s="1222"/>
    </row>
  </sheetData>
  <sheetProtection password="CC56" sheet="1" objects="1" scenarios="1" selectLockedCells="1"/>
  <mergeCells count="65">
    <mergeCell ref="Q33:U33"/>
    <mergeCell ref="Q34:U34"/>
    <mergeCell ref="Q26:U26"/>
    <mergeCell ref="Q30:U30"/>
    <mergeCell ref="Q23:U23"/>
    <mergeCell ref="Q31:U31"/>
    <mergeCell ref="Q32:U32"/>
    <mergeCell ref="Q29:U29"/>
    <mergeCell ref="Q27:U27"/>
    <mergeCell ref="Q28:U28"/>
    <mergeCell ref="Q24:U24"/>
    <mergeCell ref="Q25:U25"/>
    <mergeCell ref="Q2:U2"/>
    <mergeCell ref="A5:B9"/>
    <mergeCell ref="Q22:U22"/>
    <mergeCell ref="Q9:U9"/>
    <mergeCell ref="Q10:U10"/>
    <mergeCell ref="E6:E8"/>
    <mergeCell ref="H6:H8"/>
    <mergeCell ref="K6:K8"/>
    <mergeCell ref="Q42:U42"/>
    <mergeCell ref="Q35:U35"/>
    <mergeCell ref="Q36:U36"/>
    <mergeCell ref="Q37:U37"/>
    <mergeCell ref="Q38:U38"/>
    <mergeCell ref="Q41:U41"/>
    <mergeCell ref="Q39:U39"/>
    <mergeCell ref="Q40:U40"/>
    <mergeCell ref="Q5:U8"/>
    <mergeCell ref="Q15:U15"/>
    <mergeCell ref="Q16:U16"/>
    <mergeCell ref="Q17:U17"/>
    <mergeCell ref="O8:P8"/>
    <mergeCell ref="K5:M5"/>
    <mergeCell ref="Q14:U14"/>
    <mergeCell ref="Q18:U18"/>
    <mergeCell ref="A21:B21"/>
    <mergeCell ref="C14:C21"/>
    <mergeCell ref="C5:D8"/>
    <mergeCell ref="C9:D9"/>
    <mergeCell ref="A17:B17"/>
    <mergeCell ref="A18:B18"/>
    <mergeCell ref="L6:M7"/>
    <mergeCell ref="O5:O7"/>
    <mergeCell ref="P5:P7"/>
    <mergeCell ref="A19:B19"/>
    <mergeCell ref="A20:B20"/>
    <mergeCell ref="C10:C13"/>
    <mergeCell ref="A14:B14"/>
    <mergeCell ref="A15:B15"/>
    <mergeCell ref="A16:B16"/>
    <mergeCell ref="A10:B10"/>
    <mergeCell ref="A11:B11"/>
    <mergeCell ref="A12:B12"/>
    <mergeCell ref="A13:B13"/>
    <mergeCell ref="Q4:U4"/>
    <mergeCell ref="Q43:U43"/>
    <mergeCell ref="E43:L43"/>
    <mergeCell ref="J6:J8"/>
    <mergeCell ref="F6:G7"/>
    <mergeCell ref="I6:I8"/>
    <mergeCell ref="Q11:U11"/>
    <mergeCell ref="Q12:U12"/>
    <mergeCell ref="Q13:U13"/>
    <mergeCell ref="K4:P4"/>
  </mergeCells>
  <conditionalFormatting sqref="Q4:U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0:E21 F10:G13 H20:H21 I10:P13 K14:U14 K15:K21 O15:U1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7"/>
  <sheetViews>
    <sheetView showGridLines="0" zoomScalePageLayoutView="0" workbookViewId="0" topLeftCell="A2">
      <selection activeCell="E14" sqref="E14"/>
    </sheetView>
  </sheetViews>
  <sheetFormatPr defaultColWidth="11.375" defaultRowHeight="15" customHeight="1"/>
  <cols>
    <col min="1" max="2" width="2.75390625" style="187" customWidth="1"/>
    <col min="3" max="3" width="7.00390625" style="183" customWidth="1"/>
    <col min="4" max="4" width="32.125" style="183" customWidth="1"/>
    <col min="5" max="7" width="8.75390625" style="183" customWidth="1"/>
    <col min="8" max="8" width="9.75390625" style="183" customWidth="1"/>
    <col min="9" max="14" width="8.75390625" style="183" customWidth="1"/>
    <col min="15" max="19" width="2.125" style="183" customWidth="1"/>
    <col min="20" max="16384" width="11.375" style="183" customWidth="1"/>
  </cols>
  <sheetData>
    <row r="1" spans="1:6" s="851" customFormat="1" ht="15" customHeight="1" hidden="1">
      <c r="A1" s="852" t="s">
        <v>1172</v>
      </c>
      <c r="B1" s="852" t="s">
        <v>249</v>
      </c>
      <c r="C1" s="851">
        <v>2017</v>
      </c>
      <c r="D1" s="851">
        <f>MHO</f>
        <v>99</v>
      </c>
      <c r="E1" s="853" t="s">
        <v>244</v>
      </c>
      <c r="F1" s="851">
        <f>asz_azon1</f>
        <v>15735681</v>
      </c>
    </row>
    <row r="2" spans="15:19" ht="15" customHeight="1">
      <c r="O2" s="1288">
        <v>1616</v>
      </c>
      <c r="P2" s="1288"/>
      <c r="Q2" s="1288"/>
      <c r="R2" s="1288"/>
      <c r="S2" s="1288"/>
    </row>
    <row r="3" ht="15" customHeight="1" thickBot="1"/>
    <row r="4" spans="1:19" s="141" customFormat="1" ht="18.75" customHeight="1" thickBot="1">
      <c r="A4" s="53" t="s">
        <v>180</v>
      </c>
      <c r="B4" s="143">
        <v>9</v>
      </c>
      <c r="C4" s="173" t="s">
        <v>288</v>
      </c>
      <c r="D4" s="151"/>
      <c r="E4" s="151"/>
      <c r="F4" s="151"/>
      <c r="G4" s="151"/>
      <c r="H4" s="1045" t="s">
        <v>268</v>
      </c>
      <c r="I4" s="1045"/>
      <c r="J4" s="1045"/>
      <c r="K4" s="1045"/>
      <c r="L4" s="1045"/>
      <c r="M4" s="1045"/>
      <c r="N4" s="1045"/>
      <c r="O4" s="1001" t="str">
        <f>elolap!$P$34</f>
        <v>13392</v>
      </c>
      <c r="P4" s="1002"/>
      <c r="Q4" s="1002"/>
      <c r="R4" s="1002"/>
      <c r="S4" s="1003"/>
    </row>
    <row r="5" spans="1:19" ht="15" customHeight="1">
      <c r="A5" s="128"/>
      <c r="B5" s="129"/>
      <c r="C5" s="1209" t="s">
        <v>120</v>
      </c>
      <c r="D5" s="1210"/>
      <c r="E5" s="1277" t="s">
        <v>900</v>
      </c>
      <c r="F5" s="1278"/>
      <c r="G5" s="1279"/>
      <c r="H5" s="1280" t="s">
        <v>960</v>
      </c>
      <c r="I5" s="1295" t="s">
        <v>163</v>
      </c>
      <c r="J5" s="1296"/>
      <c r="K5" s="1296"/>
      <c r="L5" s="1296"/>
      <c r="M5" s="1296"/>
      <c r="N5" s="1296"/>
      <c r="O5" s="1296"/>
      <c r="P5" s="1296"/>
      <c r="Q5" s="1296"/>
      <c r="R5" s="1296"/>
      <c r="S5" s="1297"/>
    </row>
    <row r="6" spans="1:19" ht="18" customHeight="1">
      <c r="A6" s="188" t="s">
        <v>118</v>
      </c>
      <c r="B6" s="189"/>
      <c r="C6" s="1196"/>
      <c r="D6" s="1197"/>
      <c r="E6" s="1283" t="s">
        <v>943</v>
      </c>
      <c r="F6" s="1277" t="s">
        <v>139</v>
      </c>
      <c r="G6" s="1279"/>
      <c r="H6" s="1281"/>
      <c r="I6" s="672" t="s">
        <v>442</v>
      </c>
      <c r="J6" s="673" t="s">
        <v>165</v>
      </c>
      <c r="K6" s="673" t="s">
        <v>166</v>
      </c>
      <c r="L6" s="673" t="s">
        <v>167</v>
      </c>
      <c r="M6" s="673" t="s">
        <v>168</v>
      </c>
      <c r="N6" s="673" t="s">
        <v>169</v>
      </c>
      <c r="O6" s="1289" t="s">
        <v>0</v>
      </c>
      <c r="P6" s="1290"/>
      <c r="Q6" s="1290"/>
      <c r="R6" s="1290"/>
      <c r="S6" s="1291"/>
    </row>
    <row r="7" spans="1:19" ht="15" customHeight="1">
      <c r="A7" s="188" t="s">
        <v>119</v>
      </c>
      <c r="B7" s="189"/>
      <c r="C7" s="1196"/>
      <c r="D7" s="1197"/>
      <c r="E7" s="1284"/>
      <c r="F7" s="674" t="s">
        <v>133</v>
      </c>
      <c r="G7" s="675" t="s">
        <v>897</v>
      </c>
      <c r="H7" s="1282"/>
      <c r="I7" s="1289" t="s">
        <v>164</v>
      </c>
      <c r="J7" s="1290"/>
      <c r="K7" s="1290"/>
      <c r="L7" s="1290"/>
      <c r="M7" s="1290"/>
      <c r="N7" s="1290"/>
      <c r="O7" s="1290"/>
      <c r="P7" s="1290"/>
      <c r="Q7" s="1290"/>
      <c r="R7" s="1290"/>
      <c r="S7" s="1291"/>
    </row>
    <row r="8" spans="1:19" ht="11.25" customHeight="1">
      <c r="A8" s="93"/>
      <c r="B8" s="94"/>
      <c r="C8" s="1285"/>
      <c r="D8" s="1286"/>
      <c r="E8" s="136" t="s">
        <v>123</v>
      </c>
      <c r="F8" s="136" t="s">
        <v>124</v>
      </c>
      <c r="G8" s="136" t="s">
        <v>125</v>
      </c>
      <c r="H8" s="136" t="s">
        <v>126</v>
      </c>
      <c r="I8" s="190" t="s">
        <v>127</v>
      </c>
      <c r="J8" s="190" t="s">
        <v>128</v>
      </c>
      <c r="K8" s="190" t="s">
        <v>129</v>
      </c>
      <c r="L8" s="190" t="s">
        <v>138</v>
      </c>
      <c r="M8" s="112" t="s">
        <v>144</v>
      </c>
      <c r="N8" s="94" t="s">
        <v>145</v>
      </c>
      <c r="O8" s="1292" t="s">
        <v>146</v>
      </c>
      <c r="P8" s="1293"/>
      <c r="Q8" s="1293"/>
      <c r="R8" s="1293"/>
      <c r="S8" s="1294"/>
    </row>
    <row r="9" spans="1:19" ht="24" customHeight="1">
      <c r="A9" s="1200" t="s">
        <v>233</v>
      </c>
      <c r="B9" s="1201"/>
      <c r="C9" s="1287" t="s">
        <v>196</v>
      </c>
      <c r="D9" s="1287"/>
      <c r="E9" s="874">
        <v>8</v>
      </c>
      <c r="F9" s="874">
        <v>1</v>
      </c>
      <c r="G9" s="874">
        <v>2726</v>
      </c>
      <c r="H9" s="874">
        <v>8</v>
      </c>
      <c r="I9" s="874">
        <v>8</v>
      </c>
      <c r="J9" s="874">
        <v>0</v>
      </c>
      <c r="K9" s="874">
        <v>0</v>
      </c>
      <c r="L9" s="874">
        <v>0</v>
      </c>
      <c r="M9" s="874">
        <v>0</v>
      </c>
      <c r="N9" s="874">
        <v>0</v>
      </c>
      <c r="O9" s="1095">
        <v>0</v>
      </c>
      <c r="P9" s="1095"/>
      <c r="Q9" s="1095"/>
      <c r="R9" s="1095"/>
      <c r="S9" s="1095"/>
    </row>
    <row r="10" spans="1:19" ht="16.5" customHeight="1">
      <c r="A10" s="1200" t="s">
        <v>234</v>
      </c>
      <c r="B10" s="1201"/>
      <c r="C10" s="1276" t="s">
        <v>406</v>
      </c>
      <c r="D10" s="678" t="s">
        <v>287</v>
      </c>
      <c r="E10" s="526"/>
      <c r="F10" s="526"/>
      <c r="G10" s="526"/>
      <c r="H10" s="874">
        <v>0</v>
      </c>
      <c r="I10" s="874">
        <v>0</v>
      </c>
      <c r="J10" s="874">
        <v>0</v>
      </c>
      <c r="K10" s="874">
        <v>0</v>
      </c>
      <c r="L10" s="874">
        <v>0</v>
      </c>
      <c r="M10" s="874">
        <v>0</v>
      </c>
      <c r="N10" s="874">
        <v>0</v>
      </c>
      <c r="O10" s="1095">
        <v>0</v>
      </c>
      <c r="P10" s="1095"/>
      <c r="Q10" s="1095"/>
      <c r="R10" s="1095"/>
      <c r="S10" s="1095"/>
    </row>
    <row r="11" spans="1:19" ht="16.5" customHeight="1">
      <c r="A11" s="1200" t="s">
        <v>235</v>
      </c>
      <c r="B11" s="1201"/>
      <c r="C11" s="1276"/>
      <c r="D11" s="678" t="s">
        <v>286</v>
      </c>
      <c r="E11" s="526"/>
      <c r="F11" s="526"/>
      <c r="G11" s="526"/>
      <c r="H11" s="874">
        <v>6</v>
      </c>
      <c r="I11" s="874">
        <v>6</v>
      </c>
      <c r="J11" s="874">
        <v>0</v>
      </c>
      <c r="K11" s="874">
        <v>0</v>
      </c>
      <c r="L11" s="874">
        <v>0</v>
      </c>
      <c r="M11" s="874">
        <v>0</v>
      </c>
      <c r="N11" s="874">
        <v>0</v>
      </c>
      <c r="O11" s="1095">
        <v>0</v>
      </c>
      <c r="P11" s="1095"/>
      <c r="Q11" s="1095"/>
      <c r="R11" s="1095"/>
      <c r="S11" s="1095"/>
    </row>
    <row r="12" spans="1:19" ht="16.5" customHeight="1">
      <c r="A12" s="1200" t="s">
        <v>236</v>
      </c>
      <c r="B12" s="1201"/>
      <c r="C12" s="1276"/>
      <c r="D12" s="678" t="s">
        <v>284</v>
      </c>
      <c r="E12" s="526"/>
      <c r="F12" s="526"/>
      <c r="G12" s="526"/>
      <c r="H12" s="874">
        <v>2</v>
      </c>
      <c r="I12" s="874">
        <v>2</v>
      </c>
      <c r="J12" s="874">
        <v>0</v>
      </c>
      <c r="K12" s="874">
        <v>0</v>
      </c>
      <c r="L12" s="874">
        <v>0</v>
      </c>
      <c r="M12" s="874">
        <v>0</v>
      </c>
      <c r="N12" s="874">
        <v>0</v>
      </c>
      <c r="O12" s="1095">
        <v>0</v>
      </c>
      <c r="P12" s="1095"/>
      <c r="Q12" s="1095"/>
      <c r="R12" s="1095"/>
      <c r="S12" s="1095"/>
    </row>
    <row r="13" spans="1:19" ht="16.5" customHeight="1">
      <c r="A13" s="1200" t="s">
        <v>237</v>
      </c>
      <c r="B13" s="1201"/>
      <c r="C13" s="1276"/>
      <c r="D13" s="678" t="s">
        <v>285</v>
      </c>
      <c r="E13" s="526"/>
      <c r="F13" s="526"/>
      <c r="G13" s="526"/>
      <c r="H13" s="874">
        <v>0</v>
      </c>
      <c r="I13" s="874">
        <v>0</v>
      </c>
      <c r="J13" s="874">
        <v>0</v>
      </c>
      <c r="K13" s="874">
        <v>0</v>
      </c>
      <c r="L13" s="874">
        <v>0</v>
      </c>
      <c r="M13" s="874">
        <v>0</v>
      </c>
      <c r="N13" s="874">
        <v>0</v>
      </c>
      <c r="O13" s="1095">
        <v>0</v>
      </c>
      <c r="P13" s="1095"/>
      <c r="Q13" s="1095"/>
      <c r="R13" s="1095"/>
      <c r="S13" s="1095"/>
    </row>
    <row r="14" spans="1:19" ht="16.5" customHeight="1">
      <c r="A14" s="1200" t="s">
        <v>238</v>
      </c>
      <c r="B14" s="1201"/>
      <c r="C14" s="679" t="s">
        <v>195</v>
      </c>
      <c r="D14" s="679"/>
      <c r="E14" s="517">
        <v>550</v>
      </c>
      <c r="F14" s="531"/>
      <c r="G14" s="531"/>
      <c r="H14" s="874">
        <v>550</v>
      </c>
      <c r="I14" s="874">
        <v>299</v>
      </c>
      <c r="J14" s="874">
        <v>245</v>
      </c>
      <c r="K14" s="874">
        <v>2</v>
      </c>
      <c r="L14" s="874">
        <v>4</v>
      </c>
      <c r="M14" s="874">
        <v>0</v>
      </c>
      <c r="N14" s="874">
        <v>0</v>
      </c>
      <c r="O14" s="1095">
        <v>0</v>
      </c>
      <c r="P14" s="1095"/>
      <c r="Q14" s="1095"/>
      <c r="R14" s="1095"/>
      <c r="S14" s="1095"/>
    </row>
    <row r="15" spans="1:14" s="182" customFormat="1" ht="15" customHeight="1">
      <c r="A15" s="191"/>
      <c r="B15" s="191"/>
      <c r="I15" s="192"/>
      <c r="J15" s="192"/>
      <c r="K15" s="192"/>
      <c r="L15" s="192"/>
      <c r="M15" s="192"/>
      <c r="N15" s="192"/>
    </row>
    <row r="16" spans="1:14" s="182" customFormat="1" ht="15" customHeight="1">
      <c r="A16" s="191"/>
      <c r="B16" s="191"/>
      <c r="I16" s="192"/>
      <c r="J16" s="192"/>
      <c r="K16" s="192"/>
      <c r="L16" s="192"/>
      <c r="M16" s="192"/>
      <c r="N16" s="192"/>
    </row>
    <row r="17" spans="1:14" s="182" customFormat="1" ht="15" customHeight="1">
      <c r="A17" s="191"/>
      <c r="B17" s="191"/>
      <c r="I17" s="192"/>
      <c r="J17" s="192"/>
      <c r="K17" s="192"/>
      <c r="L17" s="192"/>
      <c r="M17" s="192"/>
      <c r="N17" s="192"/>
    </row>
    <row r="18" spans="1:14" s="182" customFormat="1" ht="15" customHeight="1">
      <c r="A18" s="191"/>
      <c r="B18" s="191"/>
      <c r="I18" s="192"/>
      <c r="J18" s="192"/>
      <c r="K18" s="192"/>
      <c r="L18" s="192"/>
      <c r="M18" s="192"/>
      <c r="N18" s="192"/>
    </row>
    <row r="19" spans="1:14" s="182" customFormat="1" ht="15" customHeight="1">
      <c r="A19" s="191"/>
      <c r="B19" s="191"/>
      <c r="I19" s="192"/>
      <c r="J19" s="192"/>
      <c r="K19" s="192"/>
      <c r="L19" s="192"/>
      <c r="M19" s="192"/>
      <c r="N19" s="192"/>
    </row>
    <row r="20" spans="1:14" s="182" customFormat="1" ht="15" customHeight="1">
      <c r="A20" s="191"/>
      <c r="B20" s="191"/>
      <c r="I20" s="192"/>
      <c r="J20" s="192"/>
      <c r="K20" s="192"/>
      <c r="L20" s="192"/>
      <c r="M20" s="192"/>
      <c r="N20" s="192"/>
    </row>
    <row r="21" spans="1:14" s="182" customFormat="1" ht="15" customHeight="1">
      <c r="A21" s="191"/>
      <c r="B21" s="191"/>
      <c r="I21" s="192"/>
      <c r="J21" s="192"/>
      <c r="K21" s="192"/>
      <c r="L21" s="192"/>
      <c r="M21" s="192"/>
      <c r="N21" s="192"/>
    </row>
    <row r="22" spans="1:14" s="182" customFormat="1" ht="15" customHeight="1">
      <c r="A22" s="191"/>
      <c r="B22" s="191"/>
      <c r="I22" s="192"/>
      <c r="J22" s="192"/>
      <c r="K22" s="192"/>
      <c r="L22" s="192"/>
      <c r="M22" s="192"/>
      <c r="N22" s="192"/>
    </row>
    <row r="23" spans="1:14" s="182" customFormat="1" ht="15" customHeight="1">
      <c r="A23" s="191"/>
      <c r="B23" s="191"/>
      <c r="I23" s="192"/>
      <c r="J23" s="192"/>
      <c r="K23" s="192"/>
      <c r="L23" s="192"/>
      <c r="M23" s="192"/>
      <c r="N23" s="192"/>
    </row>
    <row r="24" spans="1:14" s="182" customFormat="1" ht="15" customHeight="1">
      <c r="A24" s="191"/>
      <c r="B24" s="191"/>
      <c r="I24" s="192"/>
      <c r="J24" s="192"/>
      <c r="K24" s="192"/>
      <c r="L24" s="192"/>
      <c r="M24" s="192"/>
      <c r="N24" s="192"/>
    </row>
    <row r="25" spans="1:14" s="182" customFormat="1" ht="15" customHeight="1">
      <c r="A25" s="191"/>
      <c r="B25" s="191"/>
      <c r="I25" s="192"/>
      <c r="J25" s="192"/>
      <c r="K25" s="192"/>
      <c r="L25" s="192"/>
      <c r="M25" s="192"/>
      <c r="N25" s="192"/>
    </row>
    <row r="26" spans="1:14" s="182" customFormat="1" ht="15" customHeight="1">
      <c r="A26" s="191"/>
      <c r="B26" s="191"/>
      <c r="I26" s="192"/>
      <c r="J26" s="192"/>
      <c r="K26" s="192"/>
      <c r="L26" s="192"/>
      <c r="M26" s="192"/>
      <c r="N26" s="192"/>
    </row>
    <row r="27" spans="9:14" ht="15" customHeight="1">
      <c r="I27" s="192"/>
      <c r="J27" s="192"/>
      <c r="K27" s="192"/>
      <c r="L27" s="192"/>
      <c r="M27" s="192"/>
      <c r="N27" s="192"/>
    </row>
    <row r="28" spans="9:14" ht="15" customHeight="1">
      <c r="I28" s="192"/>
      <c r="J28" s="192"/>
      <c r="K28" s="192"/>
      <c r="L28" s="192"/>
      <c r="M28" s="192"/>
      <c r="N28" s="192"/>
    </row>
    <row r="29" spans="9:14" ht="15" customHeight="1">
      <c r="I29" s="192"/>
      <c r="J29" s="192"/>
      <c r="K29" s="192"/>
      <c r="L29" s="192"/>
      <c r="M29" s="192"/>
      <c r="N29" s="192"/>
    </row>
    <row r="30" spans="9:14" ht="15" customHeight="1">
      <c r="I30" s="192"/>
      <c r="J30" s="192"/>
      <c r="K30" s="192"/>
      <c r="L30" s="192"/>
      <c r="M30" s="192"/>
      <c r="N30" s="192"/>
    </row>
    <row r="31" spans="9:14" ht="15" customHeight="1">
      <c r="I31" s="192"/>
      <c r="J31" s="192"/>
      <c r="K31" s="192"/>
      <c r="L31" s="192"/>
      <c r="M31" s="192"/>
      <c r="N31" s="192"/>
    </row>
    <row r="32" spans="9:14" ht="15" customHeight="1">
      <c r="I32" s="192"/>
      <c r="J32" s="192"/>
      <c r="K32" s="192"/>
      <c r="L32" s="192"/>
      <c r="M32" s="192"/>
      <c r="N32" s="192"/>
    </row>
    <row r="33" spans="9:14" ht="15" customHeight="1">
      <c r="I33" s="192"/>
      <c r="J33" s="192"/>
      <c r="K33" s="192"/>
      <c r="L33" s="192"/>
      <c r="M33" s="192"/>
      <c r="N33" s="192"/>
    </row>
    <row r="34" spans="9:14" ht="15" customHeight="1">
      <c r="I34" s="192"/>
      <c r="J34" s="192"/>
      <c r="K34" s="192"/>
      <c r="L34" s="192"/>
      <c r="M34" s="192"/>
      <c r="N34" s="192"/>
    </row>
    <row r="35" spans="9:14" ht="15" customHeight="1">
      <c r="I35" s="192"/>
      <c r="J35" s="192"/>
      <c r="K35" s="192"/>
      <c r="L35" s="192"/>
      <c r="M35" s="192"/>
      <c r="N35" s="192"/>
    </row>
    <row r="36" spans="9:14" ht="15" customHeight="1">
      <c r="I36" s="192"/>
      <c r="J36" s="192"/>
      <c r="K36" s="192"/>
      <c r="L36" s="192"/>
      <c r="M36" s="192"/>
      <c r="N36" s="192"/>
    </row>
    <row r="37" spans="4:19" ht="15" customHeight="1">
      <c r="D37" s="1275">
        <v>12</v>
      </c>
      <c r="E37" s="1275"/>
      <c r="F37" s="1275"/>
      <c r="G37" s="1275"/>
      <c r="H37" s="1275"/>
      <c r="I37" s="1275"/>
      <c r="J37" s="1275"/>
      <c r="K37" s="1275"/>
      <c r="L37" s="1275"/>
      <c r="M37" s="1275"/>
      <c r="N37" s="1275"/>
      <c r="O37" s="1274"/>
      <c r="P37" s="1274"/>
      <c r="Q37" s="1274"/>
      <c r="R37" s="1274"/>
      <c r="S37" s="1274"/>
    </row>
  </sheetData>
  <sheetProtection password="CC56" sheet="1" objects="1" scenarios="1" selectLockedCells="1"/>
  <mergeCells count="29">
    <mergeCell ref="O2:S2"/>
    <mergeCell ref="O12:S12"/>
    <mergeCell ref="O13:S13"/>
    <mergeCell ref="O14:S14"/>
    <mergeCell ref="O4:S4"/>
    <mergeCell ref="O6:S6"/>
    <mergeCell ref="O8:S8"/>
    <mergeCell ref="I5:S5"/>
    <mergeCell ref="I7:S7"/>
    <mergeCell ref="O9:S9"/>
    <mergeCell ref="A9:B9"/>
    <mergeCell ref="E5:G5"/>
    <mergeCell ref="F6:G6"/>
    <mergeCell ref="H4:N4"/>
    <mergeCell ref="H5:H7"/>
    <mergeCell ref="E6:E7"/>
    <mergeCell ref="C5:D7"/>
    <mergeCell ref="C8:D8"/>
    <mergeCell ref="C9:D9"/>
    <mergeCell ref="O37:S37"/>
    <mergeCell ref="D37:N37"/>
    <mergeCell ref="O10:S10"/>
    <mergeCell ref="O11:S11"/>
    <mergeCell ref="A13:B13"/>
    <mergeCell ref="A14:B14"/>
    <mergeCell ref="C10:C13"/>
    <mergeCell ref="A10:B10"/>
    <mergeCell ref="A11:B11"/>
    <mergeCell ref="A12:B12"/>
  </mergeCells>
  <conditionalFormatting sqref="O4:S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S9 E14 H10:S14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7"/>
  <sheetViews>
    <sheetView showGridLines="0" zoomScalePageLayoutView="0" workbookViewId="0" topLeftCell="A2">
      <selection activeCell="H19" sqref="H19"/>
    </sheetView>
  </sheetViews>
  <sheetFormatPr defaultColWidth="11.375" defaultRowHeight="15" customHeight="1"/>
  <cols>
    <col min="1" max="1" width="2.75390625" style="68" customWidth="1"/>
    <col min="2" max="2" width="3.375" style="68" customWidth="1"/>
    <col min="3" max="3" width="8.25390625" style="68" customWidth="1"/>
    <col min="4" max="4" width="40.375" style="68" customWidth="1"/>
    <col min="5" max="11" width="10.75390625" style="68" customWidth="1"/>
    <col min="12" max="16" width="2.125" style="68" customWidth="1"/>
    <col min="17" max="16384" width="11.375" style="68" customWidth="1"/>
  </cols>
  <sheetData>
    <row r="1" spans="1:6" s="844" customFormat="1" ht="15" customHeight="1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245</v>
      </c>
      <c r="F1" s="844">
        <f>asz_azon1</f>
        <v>15735681</v>
      </c>
    </row>
    <row r="2" spans="12:16" ht="15" customHeight="1">
      <c r="L2" s="1137">
        <v>1616</v>
      </c>
      <c r="M2" s="1137"/>
      <c r="N2" s="1137"/>
      <c r="O2" s="1137"/>
      <c r="P2" s="1137"/>
    </row>
    <row r="3" ht="15" customHeight="1" thickBot="1"/>
    <row r="4" spans="1:16" s="141" customFormat="1" ht="18.75" customHeight="1" thickBot="1">
      <c r="A4" s="181" t="s">
        <v>180</v>
      </c>
      <c r="B4" s="143">
        <v>10</v>
      </c>
      <c r="C4" s="173" t="s">
        <v>485</v>
      </c>
      <c r="D4" s="144"/>
      <c r="F4" s="151"/>
      <c r="G4" s="1045" t="s">
        <v>268</v>
      </c>
      <c r="H4" s="1045"/>
      <c r="I4" s="1045"/>
      <c r="J4" s="1045"/>
      <c r="K4" s="1045"/>
      <c r="L4" s="1001" t="str">
        <f>elolap!$P$34</f>
        <v>13392</v>
      </c>
      <c r="M4" s="1002"/>
      <c r="N4" s="1002"/>
      <c r="O4" s="1002"/>
      <c r="P4" s="1003"/>
    </row>
    <row r="5" spans="1:16" s="183" customFormat="1" ht="15" customHeight="1">
      <c r="A5" s="1194" t="s">
        <v>46</v>
      </c>
      <c r="B5" s="1304"/>
      <c r="C5" s="1298" t="s">
        <v>120</v>
      </c>
      <c r="D5" s="1299"/>
      <c r="E5" s="1309" t="s">
        <v>162</v>
      </c>
      <c r="F5" s="1310"/>
      <c r="G5" s="1310"/>
      <c r="H5" s="1310"/>
      <c r="I5" s="1310"/>
      <c r="J5" s="1106" t="s">
        <v>62</v>
      </c>
      <c r="K5" s="1266" t="s">
        <v>40</v>
      </c>
      <c r="L5" s="1143" t="s">
        <v>95</v>
      </c>
      <c r="M5" s="1144"/>
      <c r="N5" s="1144"/>
      <c r="O5" s="1144"/>
      <c r="P5" s="1145"/>
    </row>
    <row r="6" spans="1:16" s="183" customFormat="1" ht="14.25" customHeight="1">
      <c r="A6" s="1305"/>
      <c r="B6" s="1306"/>
      <c r="C6" s="1300"/>
      <c r="D6" s="1301"/>
      <c r="E6" s="1187" t="s">
        <v>961</v>
      </c>
      <c r="F6" s="1311" t="s">
        <v>171</v>
      </c>
      <c r="G6" s="1312"/>
      <c r="H6" s="1311" t="s">
        <v>198</v>
      </c>
      <c r="I6" s="1313"/>
      <c r="J6" s="1177"/>
      <c r="K6" s="1267"/>
      <c r="L6" s="1146"/>
      <c r="M6" s="1147"/>
      <c r="N6" s="1147"/>
      <c r="O6" s="1147"/>
      <c r="P6" s="1148"/>
    </row>
    <row r="7" spans="1:16" s="183" customFormat="1" ht="15.75" customHeight="1">
      <c r="A7" s="1305"/>
      <c r="B7" s="1306"/>
      <c r="C7" s="1300"/>
      <c r="D7" s="1301"/>
      <c r="E7" s="1188"/>
      <c r="F7" s="1211" t="s">
        <v>943</v>
      </c>
      <c r="G7" s="1211" t="s">
        <v>962</v>
      </c>
      <c r="H7" s="1211" t="s">
        <v>943</v>
      </c>
      <c r="I7" s="1211" t="s">
        <v>962</v>
      </c>
      <c r="J7" s="1178"/>
      <c r="K7" s="1268"/>
      <c r="L7" s="1146"/>
      <c r="M7" s="1147"/>
      <c r="N7" s="1147"/>
      <c r="O7" s="1147"/>
      <c r="P7" s="1148"/>
    </row>
    <row r="8" spans="1:16" s="183" customFormat="1" ht="15" customHeight="1">
      <c r="A8" s="1305"/>
      <c r="B8" s="1306"/>
      <c r="C8" s="1300"/>
      <c r="D8" s="1301"/>
      <c r="E8" s="1189"/>
      <c r="F8" s="1212"/>
      <c r="G8" s="1212"/>
      <c r="H8" s="1212"/>
      <c r="I8" s="1212"/>
      <c r="J8" s="1241" t="s">
        <v>387</v>
      </c>
      <c r="K8" s="1242"/>
      <c r="L8" s="1149"/>
      <c r="M8" s="1150"/>
      <c r="N8" s="1150"/>
      <c r="O8" s="1150"/>
      <c r="P8" s="1151"/>
    </row>
    <row r="9" spans="1:16" s="183" customFormat="1" ht="9.75" customHeight="1">
      <c r="A9" s="1307"/>
      <c r="B9" s="1308"/>
      <c r="C9" s="1285"/>
      <c r="D9" s="1286"/>
      <c r="E9" s="95" t="s">
        <v>123</v>
      </c>
      <c r="F9" s="111" t="s">
        <v>124</v>
      </c>
      <c r="G9" s="95" t="s">
        <v>125</v>
      </c>
      <c r="H9" s="111" t="s">
        <v>126</v>
      </c>
      <c r="I9" s="95" t="s">
        <v>127</v>
      </c>
      <c r="J9" s="70" t="s">
        <v>128</v>
      </c>
      <c r="K9" s="70" t="s">
        <v>129</v>
      </c>
      <c r="L9" s="1138" t="s">
        <v>138</v>
      </c>
      <c r="M9" s="1139"/>
      <c r="N9" s="1139"/>
      <c r="O9" s="1139"/>
      <c r="P9" s="1140"/>
    </row>
    <row r="10" spans="1:16" s="182" customFormat="1" ht="27" customHeight="1">
      <c r="A10" s="1200" t="s">
        <v>233</v>
      </c>
      <c r="B10" s="1201"/>
      <c r="C10" s="1287" t="s">
        <v>290</v>
      </c>
      <c r="D10" s="1287"/>
      <c r="E10" s="517">
        <v>8</v>
      </c>
      <c r="F10" s="532"/>
      <c r="G10" s="532"/>
      <c r="H10" s="532"/>
      <c r="I10" s="532"/>
      <c r="J10" s="874">
        <v>3428684</v>
      </c>
      <c r="K10" s="874">
        <v>2692066</v>
      </c>
      <c r="L10" s="1095">
        <v>1</v>
      </c>
      <c r="M10" s="1095"/>
      <c r="N10" s="1095"/>
      <c r="O10" s="1095"/>
      <c r="P10" s="1095"/>
    </row>
    <row r="11" spans="1:16" s="182" customFormat="1" ht="16.5" customHeight="1">
      <c r="A11" s="1200" t="s">
        <v>234</v>
      </c>
      <c r="B11" s="1201"/>
      <c r="C11" s="1276" t="s">
        <v>295</v>
      </c>
      <c r="D11" s="678" t="s">
        <v>293</v>
      </c>
      <c r="E11" s="532"/>
      <c r="F11" s="874">
        <v>124</v>
      </c>
      <c r="G11" s="874">
        <v>6863</v>
      </c>
      <c r="H11" s="532"/>
      <c r="I11" s="532"/>
      <c r="J11" s="532"/>
      <c r="K11" s="532"/>
      <c r="L11" s="1302"/>
      <c r="M11" s="1302"/>
      <c r="N11" s="1302"/>
      <c r="O11" s="1302"/>
      <c r="P11" s="1302"/>
    </row>
    <row r="12" spans="1:16" s="182" customFormat="1" ht="16.5" customHeight="1">
      <c r="A12" s="1200" t="s">
        <v>235</v>
      </c>
      <c r="B12" s="1201"/>
      <c r="C12" s="1276"/>
      <c r="D12" s="678" t="s">
        <v>291</v>
      </c>
      <c r="E12" s="532"/>
      <c r="F12" s="532"/>
      <c r="G12" s="532"/>
      <c r="H12" s="874">
        <v>26</v>
      </c>
      <c r="I12" s="874">
        <v>5832</v>
      </c>
      <c r="J12" s="532"/>
      <c r="K12" s="532"/>
      <c r="L12" s="1302"/>
      <c r="M12" s="1302"/>
      <c r="N12" s="1302"/>
      <c r="O12" s="1302"/>
      <c r="P12" s="1302"/>
    </row>
    <row r="13" spans="1:16" s="182" customFormat="1" ht="16.5" customHeight="1">
      <c r="A13" s="1200" t="s">
        <v>236</v>
      </c>
      <c r="B13" s="1201"/>
      <c r="C13" s="1276"/>
      <c r="D13" s="678" t="s">
        <v>292</v>
      </c>
      <c r="E13" s="532"/>
      <c r="F13" s="532"/>
      <c r="G13" s="532"/>
      <c r="H13" s="874">
        <v>4</v>
      </c>
      <c r="I13" s="874">
        <v>931</v>
      </c>
      <c r="J13" s="532"/>
      <c r="K13" s="532"/>
      <c r="L13" s="1302"/>
      <c r="M13" s="1302"/>
      <c r="N13" s="1302"/>
      <c r="O13" s="1302"/>
      <c r="P13" s="1302"/>
    </row>
    <row r="14" spans="1:16" s="182" customFormat="1" ht="16.5" customHeight="1">
      <c r="A14" s="1200" t="s">
        <v>237</v>
      </c>
      <c r="B14" s="1201"/>
      <c r="C14" s="680" t="s">
        <v>197</v>
      </c>
      <c r="D14" s="680"/>
      <c r="E14" s="517">
        <v>550</v>
      </c>
      <c r="F14" s="532"/>
      <c r="G14" s="532"/>
      <c r="H14" s="532"/>
      <c r="I14" s="532"/>
      <c r="J14" s="874">
        <v>18027720</v>
      </c>
      <c r="K14" s="874">
        <v>51420832</v>
      </c>
      <c r="L14" s="1095">
        <v>1</v>
      </c>
      <c r="M14" s="1095"/>
      <c r="N14" s="1095"/>
      <c r="O14" s="1095"/>
      <c r="P14" s="1095"/>
    </row>
    <row r="15" spans="1:16" s="182" customFormat="1" ht="16.5" customHeight="1">
      <c r="A15" s="1200" t="s">
        <v>238</v>
      </c>
      <c r="B15" s="1201"/>
      <c r="C15" s="1276" t="s">
        <v>296</v>
      </c>
      <c r="D15" s="678" t="s">
        <v>293</v>
      </c>
      <c r="E15" s="532"/>
      <c r="F15" s="874">
        <v>15400</v>
      </c>
      <c r="G15" s="874">
        <v>1082870</v>
      </c>
      <c r="H15" s="532"/>
      <c r="I15" s="532"/>
      <c r="J15" s="532"/>
      <c r="K15" s="532"/>
      <c r="L15" s="1302"/>
      <c r="M15" s="1302"/>
      <c r="N15" s="1302"/>
      <c r="O15" s="1302"/>
      <c r="P15" s="1302"/>
    </row>
    <row r="16" spans="1:16" s="182" customFormat="1" ht="16.5" customHeight="1">
      <c r="A16" s="1200" t="s">
        <v>239</v>
      </c>
      <c r="B16" s="1201"/>
      <c r="C16" s="1276"/>
      <c r="D16" s="678" t="s">
        <v>294</v>
      </c>
      <c r="E16" s="532"/>
      <c r="F16" s="874">
        <v>728</v>
      </c>
      <c r="G16" s="874">
        <v>45505</v>
      </c>
      <c r="H16" s="532"/>
      <c r="I16" s="532"/>
      <c r="J16" s="874">
        <v>5422824</v>
      </c>
      <c r="K16" s="874">
        <v>10291761</v>
      </c>
      <c r="L16" s="1095">
        <v>1</v>
      </c>
      <c r="M16" s="1095"/>
      <c r="N16" s="1095"/>
      <c r="O16" s="1095"/>
      <c r="P16" s="1095"/>
    </row>
    <row r="17" spans="1:16" s="182" customFormat="1" ht="16.5" customHeight="1">
      <c r="A17" s="1200" t="s">
        <v>240</v>
      </c>
      <c r="B17" s="1201"/>
      <c r="C17" s="1276"/>
      <c r="D17" s="678" t="s">
        <v>291</v>
      </c>
      <c r="E17" s="532"/>
      <c r="F17" s="532"/>
      <c r="G17" s="532"/>
      <c r="H17" s="874">
        <v>3860</v>
      </c>
      <c r="I17" s="874">
        <v>468505</v>
      </c>
      <c r="J17" s="532"/>
      <c r="K17" s="532"/>
      <c r="L17" s="1302"/>
      <c r="M17" s="1302"/>
      <c r="N17" s="1302"/>
      <c r="O17" s="1302"/>
      <c r="P17" s="1302"/>
    </row>
    <row r="18" spans="1:16" s="182" customFormat="1" ht="16.5" customHeight="1">
      <c r="A18" s="1200" t="s">
        <v>241</v>
      </c>
      <c r="B18" s="1201"/>
      <c r="C18" s="1276"/>
      <c r="D18" s="678" t="s">
        <v>433</v>
      </c>
      <c r="E18" s="532"/>
      <c r="F18" s="532"/>
      <c r="G18" s="532"/>
      <c r="H18" s="874">
        <v>1519</v>
      </c>
      <c r="I18" s="874">
        <v>187073</v>
      </c>
      <c r="J18" s="874">
        <v>12604896</v>
      </c>
      <c r="K18" s="874">
        <v>41129071</v>
      </c>
      <c r="L18" s="1095">
        <v>1</v>
      </c>
      <c r="M18" s="1095"/>
      <c r="N18" s="1095"/>
      <c r="O18" s="1095"/>
      <c r="P18" s="1095"/>
    </row>
    <row r="19" spans="1:16" s="182" customFormat="1" ht="16.5" customHeight="1">
      <c r="A19" s="1200" t="s">
        <v>242</v>
      </c>
      <c r="B19" s="1201"/>
      <c r="C19" s="1276"/>
      <c r="D19" s="678" t="s">
        <v>292</v>
      </c>
      <c r="E19" s="532"/>
      <c r="F19" s="532"/>
      <c r="G19" s="532"/>
      <c r="H19" s="874">
        <v>30</v>
      </c>
      <c r="I19" s="874">
        <v>2538</v>
      </c>
      <c r="J19" s="532"/>
      <c r="K19" s="532"/>
      <c r="L19" s="1302"/>
      <c r="M19" s="1302"/>
      <c r="N19" s="1302"/>
      <c r="O19" s="1302"/>
      <c r="P19" s="1302"/>
    </row>
    <row r="20" spans="1:16" s="182" customFormat="1" ht="15" customHeight="1">
      <c r="A20" s="184"/>
      <c r="B20" s="184"/>
      <c r="C20" s="185"/>
      <c r="D20" s="185"/>
      <c r="E20" s="186"/>
      <c r="F20" s="186"/>
      <c r="G20" s="186"/>
      <c r="H20" s="186"/>
      <c r="I20" s="186"/>
      <c r="J20" s="186"/>
      <c r="K20" s="186"/>
      <c r="L20" s="1303"/>
      <c r="M20" s="1303"/>
      <c r="N20" s="1303"/>
      <c r="O20" s="1303"/>
      <c r="P20" s="1303"/>
    </row>
    <row r="21" spans="1:16" ht="1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37" spans="4:16" ht="15" customHeight="1">
      <c r="D37" s="999">
        <v>13</v>
      </c>
      <c r="E37" s="999"/>
      <c r="F37" s="999"/>
      <c r="G37" s="999"/>
      <c r="H37" s="999"/>
      <c r="I37" s="999"/>
      <c r="J37" s="999"/>
      <c r="K37" s="999"/>
      <c r="L37" s="1109"/>
      <c r="M37" s="1109"/>
      <c r="N37" s="1109"/>
      <c r="O37" s="1109"/>
      <c r="P37" s="1109"/>
    </row>
  </sheetData>
  <sheetProtection password="CC56" sheet="1" objects="1" scenarios="1" selectLockedCells="1"/>
  <mergeCells count="45">
    <mergeCell ref="A19:B19"/>
    <mergeCell ref="A18:B18"/>
    <mergeCell ref="C10:D10"/>
    <mergeCell ref="A10:B10"/>
    <mergeCell ref="A13:B13"/>
    <mergeCell ref="E6:E8"/>
    <mergeCell ref="A15:B15"/>
    <mergeCell ref="L2:P2"/>
    <mergeCell ref="L4:P4"/>
    <mergeCell ref="L5:P8"/>
    <mergeCell ref="G7:G8"/>
    <mergeCell ref="H7:H8"/>
    <mergeCell ref="F6:G6"/>
    <mergeCell ref="H6:I6"/>
    <mergeCell ref="J5:J7"/>
    <mergeCell ref="G4:K4"/>
    <mergeCell ref="I7:I8"/>
    <mergeCell ref="L11:P11"/>
    <mergeCell ref="L15:P15"/>
    <mergeCell ref="A11:B11"/>
    <mergeCell ref="A12:B12"/>
    <mergeCell ref="K5:K7"/>
    <mergeCell ref="L13:P13"/>
    <mergeCell ref="L14:P14"/>
    <mergeCell ref="E5:I5"/>
    <mergeCell ref="L16:P16"/>
    <mergeCell ref="F7:F8"/>
    <mergeCell ref="A17:B17"/>
    <mergeCell ref="A16:B16"/>
    <mergeCell ref="A5:B9"/>
    <mergeCell ref="C11:C13"/>
    <mergeCell ref="L9:P9"/>
    <mergeCell ref="L17:P17"/>
    <mergeCell ref="A14:B14"/>
    <mergeCell ref="L12:P12"/>
    <mergeCell ref="L37:P37"/>
    <mergeCell ref="D37:K37"/>
    <mergeCell ref="C5:D8"/>
    <mergeCell ref="C9:D9"/>
    <mergeCell ref="C15:C19"/>
    <mergeCell ref="L19:P19"/>
    <mergeCell ref="L18:P18"/>
    <mergeCell ref="L20:P20"/>
    <mergeCell ref="J8:K8"/>
    <mergeCell ref="L10:P10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0 J18:P18 J16:P16 J14:P14 J10:P10 H17:I19 F15:G16 E14 H12:I13 F11:G1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9"/>
  <sheetViews>
    <sheetView showGridLines="0" zoomScalePageLayoutView="0" workbookViewId="0" topLeftCell="A2">
      <selection activeCell="E9" sqref="E9"/>
    </sheetView>
  </sheetViews>
  <sheetFormatPr defaultColWidth="11.375" defaultRowHeight="12.75"/>
  <cols>
    <col min="1" max="1" width="2.75390625" style="68" customWidth="1"/>
    <col min="2" max="2" width="3.375" style="68" customWidth="1"/>
    <col min="3" max="3" width="13.125" style="68" customWidth="1"/>
    <col min="4" max="4" width="46.875" style="68" customWidth="1"/>
    <col min="5" max="8" width="12.75390625" style="68" customWidth="1"/>
    <col min="9" max="9" width="2.375" style="68" customWidth="1"/>
    <col min="10" max="14" width="2.125" style="68" customWidth="1"/>
    <col min="15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246</v>
      </c>
      <c r="F1" s="844">
        <f>asz_azon1</f>
        <v>15735681</v>
      </c>
    </row>
    <row r="2" spans="10:14" ht="12">
      <c r="J2" s="1137">
        <v>1616</v>
      </c>
      <c r="K2" s="1137"/>
      <c r="L2" s="1137"/>
      <c r="M2" s="1137"/>
      <c r="N2" s="1137"/>
    </row>
    <row r="3" ht="12.75" thickBot="1"/>
    <row r="4" spans="1:14" ht="18.75" customHeight="1">
      <c r="A4" s="164" t="s">
        <v>180</v>
      </c>
      <c r="B4" s="180">
        <v>11</v>
      </c>
      <c r="C4" s="100" t="s">
        <v>297</v>
      </c>
      <c r="D4" s="100"/>
      <c r="E4" s="1082" t="s">
        <v>268</v>
      </c>
      <c r="F4" s="1082"/>
      <c r="G4" s="1082"/>
      <c r="H4" s="1082"/>
      <c r="I4" s="1083"/>
      <c r="J4" s="1001" t="str">
        <f>elolap!$P$34</f>
        <v>13392</v>
      </c>
      <c r="K4" s="1002"/>
      <c r="L4" s="1002"/>
      <c r="M4" s="1002"/>
      <c r="N4" s="1003"/>
    </row>
    <row r="5" spans="1:14" s="47" customFormat="1" ht="15" customHeight="1">
      <c r="A5" s="1314" t="s">
        <v>46</v>
      </c>
      <c r="B5" s="1315"/>
      <c r="C5" s="1314" t="s">
        <v>120</v>
      </c>
      <c r="D5" s="1315"/>
      <c r="E5" s="681" t="s">
        <v>170</v>
      </c>
      <c r="F5" s="1325" t="s">
        <v>140</v>
      </c>
      <c r="G5" s="1326"/>
      <c r="H5" s="1326"/>
      <c r="I5" s="1326"/>
      <c r="J5" s="1326"/>
      <c r="K5" s="1326"/>
      <c r="L5" s="1326"/>
      <c r="M5" s="1326"/>
      <c r="N5" s="1327"/>
    </row>
    <row r="6" spans="1:14" s="47" customFormat="1" ht="15" customHeight="1">
      <c r="A6" s="1316"/>
      <c r="B6" s="1317"/>
      <c r="C6" s="1316"/>
      <c r="D6" s="1317"/>
      <c r="E6" s="682" t="s">
        <v>149</v>
      </c>
      <c r="F6" s="683">
        <v>1</v>
      </c>
      <c r="G6" s="683" t="s">
        <v>434</v>
      </c>
      <c r="H6" s="684" t="s">
        <v>435</v>
      </c>
      <c r="I6" s="1322">
        <v>11</v>
      </c>
      <c r="J6" s="1323"/>
      <c r="K6" s="1323"/>
      <c r="L6" s="1323"/>
      <c r="M6" s="1323"/>
      <c r="N6" s="1324"/>
    </row>
    <row r="7" spans="1:14" s="47" customFormat="1" ht="15" customHeight="1">
      <c r="A7" s="1316"/>
      <c r="B7" s="1317"/>
      <c r="C7" s="1316"/>
      <c r="D7" s="1317"/>
      <c r="E7" s="682"/>
      <c r="F7" s="1328" t="s">
        <v>200</v>
      </c>
      <c r="G7" s="1329"/>
      <c r="H7" s="1330"/>
      <c r="I7" s="1331" t="s">
        <v>201</v>
      </c>
      <c r="J7" s="1332"/>
      <c r="K7" s="1332"/>
      <c r="L7" s="1332"/>
      <c r="M7" s="1332"/>
      <c r="N7" s="1333"/>
    </row>
    <row r="8" spans="1:14" s="47" customFormat="1" ht="12">
      <c r="A8" s="1318"/>
      <c r="B8" s="1319"/>
      <c r="C8" s="1320"/>
      <c r="D8" s="1321"/>
      <c r="E8" s="106" t="s">
        <v>123</v>
      </c>
      <c r="F8" s="70" t="s">
        <v>124</v>
      </c>
      <c r="G8" s="70" t="s">
        <v>125</v>
      </c>
      <c r="H8" s="70" t="s">
        <v>126</v>
      </c>
      <c r="I8" s="1138" t="s">
        <v>127</v>
      </c>
      <c r="J8" s="1139"/>
      <c r="K8" s="1139"/>
      <c r="L8" s="1139"/>
      <c r="M8" s="1139"/>
      <c r="N8" s="1140"/>
    </row>
    <row r="9" spans="1:14" s="47" customFormat="1" ht="16.5" customHeight="1">
      <c r="A9" s="1112" t="s">
        <v>233</v>
      </c>
      <c r="B9" s="1112"/>
      <c r="C9" s="685" t="s">
        <v>199</v>
      </c>
      <c r="D9" s="685"/>
      <c r="E9" s="874">
        <v>8</v>
      </c>
      <c r="F9" s="874">
        <v>0</v>
      </c>
      <c r="G9" s="874">
        <v>4</v>
      </c>
      <c r="H9" s="874">
        <v>4</v>
      </c>
      <c r="I9" s="1006">
        <v>0</v>
      </c>
      <c r="J9" s="1007"/>
      <c r="K9" s="1007"/>
      <c r="L9" s="1007"/>
      <c r="M9" s="1007"/>
      <c r="N9" s="1008"/>
    </row>
    <row r="10" spans="1:14" s="47" customFormat="1" ht="16.5" customHeight="1">
      <c r="A10" s="1112" t="s">
        <v>234</v>
      </c>
      <c r="B10" s="1112"/>
      <c r="C10" s="1162" t="s">
        <v>304</v>
      </c>
      <c r="D10" s="644" t="s">
        <v>298</v>
      </c>
      <c r="E10" s="874">
        <v>0</v>
      </c>
      <c r="F10" s="874">
        <v>0</v>
      </c>
      <c r="G10" s="874">
        <v>0</v>
      </c>
      <c r="H10" s="874">
        <v>0</v>
      </c>
      <c r="I10" s="1006">
        <v>0</v>
      </c>
      <c r="J10" s="1007"/>
      <c r="K10" s="1007"/>
      <c r="L10" s="1007"/>
      <c r="M10" s="1007"/>
      <c r="N10" s="1008"/>
    </row>
    <row r="11" spans="1:14" s="47" customFormat="1" ht="16.5" customHeight="1">
      <c r="A11" s="1112" t="s">
        <v>235</v>
      </c>
      <c r="B11" s="1112"/>
      <c r="C11" s="1163"/>
      <c r="D11" s="644" t="s">
        <v>299</v>
      </c>
      <c r="E11" s="874">
        <v>0</v>
      </c>
      <c r="F11" s="874">
        <v>0</v>
      </c>
      <c r="G11" s="874">
        <v>0</v>
      </c>
      <c r="H11" s="874">
        <v>0</v>
      </c>
      <c r="I11" s="1006">
        <v>0</v>
      </c>
      <c r="J11" s="1007"/>
      <c r="K11" s="1007"/>
      <c r="L11" s="1007"/>
      <c r="M11" s="1007"/>
      <c r="N11" s="1008"/>
    </row>
    <row r="12" spans="1:14" s="47" customFormat="1" ht="16.5" customHeight="1">
      <c r="A12" s="1112" t="s">
        <v>236</v>
      </c>
      <c r="B12" s="1112"/>
      <c r="C12" s="1163"/>
      <c r="D12" s="644" t="s">
        <v>300</v>
      </c>
      <c r="E12" s="874">
        <v>0</v>
      </c>
      <c r="F12" s="874">
        <v>0</v>
      </c>
      <c r="G12" s="874">
        <v>0</v>
      </c>
      <c r="H12" s="874">
        <v>0</v>
      </c>
      <c r="I12" s="1006">
        <v>0</v>
      </c>
      <c r="J12" s="1007"/>
      <c r="K12" s="1007"/>
      <c r="L12" s="1007"/>
      <c r="M12" s="1007"/>
      <c r="N12" s="1008"/>
    </row>
    <row r="13" spans="1:14" s="47" customFormat="1" ht="16.5" customHeight="1">
      <c r="A13" s="1112" t="s">
        <v>237</v>
      </c>
      <c r="B13" s="1112"/>
      <c r="C13" s="1163"/>
      <c r="D13" s="644" t="s">
        <v>301</v>
      </c>
      <c r="E13" s="874">
        <v>0</v>
      </c>
      <c r="F13" s="874">
        <v>0</v>
      </c>
      <c r="G13" s="874">
        <v>0</v>
      </c>
      <c r="H13" s="874">
        <v>0</v>
      </c>
      <c r="I13" s="1006">
        <v>0</v>
      </c>
      <c r="J13" s="1007"/>
      <c r="K13" s="1007"/>
      <c r="L13" s="1007"/>
      <c r="M13" s="1007"/>
      <c r="N13" s="1008"/>
    </row>
    <row r="14" spans="1:14" s="47" customFormat="1" ht="16.5" customHeight="1">
      <c r="A14" s="1112" t="s">
        <v>238</v>
      </c>
      <c r="B14" s="1112"/>
      <c r="C14" s="1163"/>
      <c r="D14" s="644" t="s">
        <v>302</v>
      </c>
      <c r="E14" s="874">
        <v>0</v>
      </c>
      <c r="F14" s="874">
        <v>0</v>
      </c>
      <c r="G14" s="874">
        <v>0</v>
      </c>
      <c r="H14" s="874">
        <v>0</v>
      </c>
      <c r="I14" s="1006">
        <v>0</v>
      </c>
      <c r="J14" s="1007"/>
      <c r="K14" s="1007"/>
      <c r="L14" s="1007"/>
      <c r="M14" s="1007"/>
      <c r="N14" s="1008"/>
    </row>
    <row r="15" spans="1:14" s="47" customFormat="1" ht="16.5" customHeight="1">
      <c r="A15" s="1112" t="s">
        <v>239</v>
      </c>
      <c r="B15" s="1112"/>
      <c r="C15" s="1164"/>
      <c r="D15" s="644" t="s">
        <v>303</v>
      </c>
      <c r="E15" s="874">
        <v>8</v>
      </c>
      <c r="F15" s="874">
        <v>0</v>
      </c>
      <c r="G15" s="874">
        <v>4</v>
      </c>
      <c r="H15" s="874">
        <v>4</v>
      </c>
      <c r="I15" s="1006">
        <v>0</v>
      </c>
      <c r="J15" s="1007"/>
      <c r="K15" s="1007"/>
      <c r="L15" s="1007"/>
      <c r="M15" s="1007"/>
      <c r="N15" s="1008"/>
    </row>
    <row r="16" spans="1:14" s="47" customFormat="1" ht="16.5" customHeight="1">
      <c r="A16" s="1112" t="s">
        <v>240</v>
      </c>
      <c r="B16" s="1112"/>
      <c r="C16" s="1162" t="s">
        <v>307</v>
      </c>
      <c r="D16" s="644" t="s">
        <v>436</v>
      </c>
      <c r="E16" s="874">
        <v>0</v>
      </c>
      <c r="F16" s="874">
        <v>0</v>
      </c>
      <c r="G16" s="874">
        <v>0</v>
      </c>
      <c r="H16" s="874">
        <v>0</v>
      </c>
      <c r="I16" s="1006">
        <v>0</v>
      </c>
      <c r="J16" s="1007"/>
      <c r="K16" s="1007"/>
      <c r="L16" s="1007"/>
      <c r="M16" s="1007"/>
      <c r="N16" s="1008"/>
    </row>
    <row r="17" spans="1:14" s="47" customFormat="1" ht="16.5" customHeight="1">
      <c r="A17" s="1112" t="s">
        <v>241</v>
      </c>
      <c r="B17" s="1112"/>
      <c r="C17" s="1163"/>
      <c r="D17" s="644" t="s">
        <v>305</v>
      </c>
      <c r="E17" s="874">
        <v>0</v>
      </c>
      <c r="F17" s="874">
        <v>0</v>
      </c>
      <c r="G17" s="874">
        <v>0</v>
      </c>
      <c r="H17" s="874">
        <v>0</v>
      </c>
      <c r="I17" s="1006">
        <v>0</v>
      </c>
      <c r="J17" s="1007"/>
      <c r="K17" s="1007"/>
      <c r="L17" s="1007"/>
      <c r="M17" s="1007"/>
      <c r="N17" s="1008"/>
    </row>
    <row r="18" spans="1:14" s="47" customFormat="1" ht="16.5" customHeight="1">
      <c r="A18" s="1112" t="s">
        <v>242</v>
      </c>
      <c r="B18" s="1112"/>
      <c r="C18" s="1163"/>
      <c r="D18" s="644" t="s">
        <v>306</v>
      </c>
      <c r="E18" s="874">
        <v>8</v>
      </c>
      <c r="F18" s="874">
        <v>0</v>
      </c>
      <c r="G18" s="874">
        <v>4</v>
      </c>
      <c r="H18" s="874">
        <v>4</v>
      </c>
      <c r="I18" s="1006">
        <v>0</v>
      </c>
      <c r="J18" s="1007"/>
      <c r="K18" s="1007"/>
      <c r="L18" s="1007"/>
      <c r="M18" s="1007"/>
      <c r="N18" s="1008"/>
    </row>
    <row r="19" spans="1:14" s="47" customFormat="1" ht="16.5" customHeight="1">
      <c r="A19" s="1112" t="s">
        <v>243</v>
      </c>
      <c r="B19" s="1112"/>
      <c r="C19" s="1164"/>
      <c r="D19" s="644" t="s">
        <v>91</v>
      </c>
      <c r="E19" s="874">
        <v>0</v>
      </c>
      <c r="F19" s="874">
        <v>0</v>
      </c>
      <c r="G19" s="874">
        <v>0</v>
      </c>
      <c r="H19" s="874">
        <v>0</v>
      </c>
      <c r="I19" s="1006">
        <v>0</v>
      </c>
      <c r="J19" s="1007"/>
      <c r="K19" s="1007"/>
      <c r="L19" s="1007"/>
      <c r="M19" s="1007"/>
      <c r="N19" s="1008"/>
    </row>
    <row r="20" spans="1:14" s="47" customFormat="1" ht="16.5" customHeight="1">
      <c r="A20" s="1112" t="s">
        <v>244</v>
      </c>
      <c r="B20" s="1112"/>
      <c r="C20" s="1162" t="s">
        <v>309</v>
      </c>
      <c r="D20" s="644" t="s">
        <v>308</v>
      </c>
      <c r="E20" s="874">
        <v>0</v>
      </c>
      <c r="F20" s="874">
        <v>0</v>
      </c>
      <c r="G20" s="874">
        <v>0</v>
      </c>
      <c r="H20" s="874">
        <v>0</v>
      </c>
      <c r="I20" s="1006">
        <v>0</v>
      </c>
      <c r="J20" s="1007"/>
      <c r="K20" s="1007"/>
      <c r="L20" s="1007"/>
      <c r="M20" s="1007"/>
      <c r="N20" s="1008"/>
    </row>
    <row r="21" spans="1:14" s="47" customFormat="1" ht="16.5" customHeight="1">
      <c r="A21" s="1112" t="s">
        <v>245</v>
      </c>
      <c r="B21" s="1112"/>
      <c r="C21" s="1163"/>
      <c r="D21" s="644" t="s">
        <v>437</v>
      </c>
      <c r="E21" s="874">
        <v>0</v>
      </c>
      <c r="F21" s="874">
        <v>0</v>
      </c>
      <c r="G21" s="874">
        <v>0</v>
      </c>
      <c r="H21" s="874">
        <v>0</v>
      </c>
      <c r="I21" s="1006">
        <v>0</v>
      </c>
      <c r="J21" s="1007"/>
      <c r="K21" s="1007"/>
      <c r="L21" s="1007"/>
      <c r="M21" s="1007"/>
      <c r="N21" s="1008"/>
    </row>
    <row r="22" spans="1:14" s="47" customFormat="1" ht="16.5" customHeight="1">
      <c r="A22" s="1112" t="s">
        <v>246</v>
      </c>
      <c r="B22" s="1112"/>
      <c r="C22" s="1163"/>
      <c r="D22" s="644" t="s">
        <v>438</v>
      </c>
      <c r="E22" s="874">
        <v>8</v>
      </c>
      <c r="F22" s="874">
        <v>0</v>
      </c>
      <c r="G22" s="874">
        <v>4</v>
      </c>
      <c r="H22" s="874">
        <v>4</v>
      </c>
      <c r="I22" s="1006">
        <v>0</v>
      </c>
      <c r="J22" s="1007"/>
      <c r="K22" s="1007"/>
      <c r="L22" s="1007"/>
      <c r="M22" s="1007"/>
      <c r="N22" s="1008"/>
    </row>
    <row r="23" spans="1:14" s="47" customFormat="1" ht="16.5" customHeight="1">
      <c r="A23" s="1112" t="s">
        <v>247</v>
      </c>
      <c r="B23" s="1112"/>
      <c r="C23" s="1164"/>
      <c r="D23" s="644" t="s">
        <v>91</v>
      </c>
      <c r="E23" s="874">
        <v>0</v>
      </c>
      <c r="F23" s="874">
        <v>0</v>
      </c>
      <c r="G23" s="874">
        <v>0</v>
      </c>
      <c r="H23" s="874">
        <v>0</v>
      </c>
      <c r="I23" s="1006">
        <v>0</v>
      </c>
      <c r="J23" s="1007"/>
      <c r="K23" s="1007"/>
      <c r="L23" s="1007"/>
      <c r="M23" s="1007"/>
      <c r="N23" s="1008"/>
    </row>
    <row r="24" spans="1:14" s="47" customFormat="1" ht="16.5" customHeight="1">
      <c r="A24" s="1112" t="s">
        <v>248</v>
      </c>
      <c r="B24" s="1112"/>
      <c r="C24" s="1162" t="s">
        <v>312</v>
      </c>
      <c r="D24" s="644" t="s">
        <v>310</v>
      </c>
      <c r="E24" s="874">
        <v>0</v>
      </c>
      <c r="F24" s="874">
        <v>0</v>
      </c>
      <c r="G24" s="874">
        <v>0</v>
      </c>
      <c r="H24" s="874">
        <v>0</v>
      </c>
      <c r="I24" s="1006">
        <v>0</v>
      </c>
      <c r="J24" s="1007"/>
      <c r="K24" s="1007"/>
      <c r="L24" s="1007"/>
      <c r="M24" s="1007"/>
      <c r="N24" s="1008"/>
    </row>
    <row r="25" spans="1:14" s="47" customFormat="1" ht="16.5" customHeight="1">
      <c r="A25" s="1112" t="s">
        <v>249</v>
      </c>
      <c r="B25" s="1112"/>
      <c r="C25" s="1163"/>
      <c r="D25" s="644" t="s">
        <v>311</v>
      </c>
      <c r="E25" s="874">
        <v>8</v>
      </c>
      <c r="F25" s="874">
        <v>0</v>
      </c>
      <c r="G25" s="874">
        <v>4</v>
      </c>
      <c r="H25" s="874">
        <v>4</v>
      </c>
      <c r="I25" s="1006">
        <v>0</v>
      </c>
      <c r="J25" s="1007"/>
      <c r="K25" s="1007"/>
      <c r="L25" s="1007"/>
      <c r="M25" s="1007"/>
      <c r="N25" s="1008"/>
    </row>
    <row r="26" spans="1:14" s="47" customFormat="1" ht="16.5" customHeight="1">
      <c r="A26" s="1112" t="s">
        <v>250</v>
      </c>
      <c r="B26" s="1112"/>
      <c r="C26" s="1164"/>
      <c r="D26" s="644" t="s">
        <v>91</v>
      </c>
      <c r="E26" s="874">
        <v>0</v>
      </c>
      <c r="F26" s="874">
        <v>0</v>
      </c>
      <c r="G26" s="874">
        <v>0</v>
      </c>
      <c r="H26" s="874">
        <v>0</v>
      </c>
      <c r="I26" s="1006">
        <v>0</v>
      </c>
      <c r="J26" s="1007"/>
      <c r="K26" s="1007"/>
      <c r="L26" s="1007"/>
      <c r="M26" s="1007"/>
      <c r="N26" s="1008"/>
    </row>
    <row r="39" spans="4:14" ht="12">
      <c r="D39" s="999">
        <v>14</v>
      </c>
      <c r="E39" s="999"/>
      <c r="F39" s="999"/>
      <c r="G39" s="999"/>
      <c r="H39" s="999"/>
      <c r="J39" s="1222"/>
      <c r="K39" s="1222"/>
      <c r="L39" s="1222"/>
      <c r="M39" s="1222"/>
      <c r="N39" s="1222"/>
    </row>
  </sheetData>
  <sheetProtection password="CC56" sheet="1" objects="1" scenarios="1" selectLockedCells="1"/>
  <mergeCells count="53">
    <mergeCell ref="I12:N12"/>
    <mergeCell ref="I22:N22"/>
    <mergeCell ref="J2:N2"/>
    <mergeCell ref="I23:N23"/>
    <mergeCell ref="I24:N24"/>
    <mergeCell ref="I15:N15"/>
    <mergeCell ref="E4:I4"/>
    <mergeCell ref="I9:N9"/>
    <mergeCell ref="I10:N10"/>
    <mergeCell ref="I7:N7"/>
    <mergeCell ref="C8:D8"/>
    <mergeCell ref="J4:N4"/>
    <mergeCell ref="I6:N6"/>
    <mergeCell ref="I8:N8"/>
    <mergeCell ref="F5:N5"/>
    <mergeCell ref="C5:D7"/>
    <mergeCell ref="F7:H7"/>
    <mergeCell ref="C16:C19"/>
    <mergeCell ref="C20:C23"/>
    <mergeCell ref="I13:N13"/>
    <mergeCell ref="I16:N16"/>
    <mergeCell ref="I17:N17"/>
    <mergeCell ref="I18:N18"/>
    <mergeCell ref="I19:N19"/>
    <mergeCell ref="I14:N14"/>
    <mergeCell ref="C10:C15"/>
    <mergeCell ref="I11:N11"/>
    <mergeCell ref="A5:B8"/>
    <mergeCell ref="A25:B25"/>
    <mergeCell ref="A26:B26"/>
    <mergeCell ref="A12:B12"/>
    <mergeCell ref="A13:B13"/>
    <mergeCell ref="A14:B14"/>
    <mergeCell ref="A15:B15"/>
    <mergeCell ref="A16:B16"/>
    <mergeCell ref="A17:B17"/>
    <mergeCell ref="A18:B18"/>
    <mergeCell ref="A9:B9"/>
    <mergeCell ref="A10:B10"/>
    <mergeCell ref="A11:B11"/>
    <mergeCell ref="A21:B21"/>
    <mergeCell ref="A24:B24"/>
    <mergeCell ref="A19:B19"/>
    <mergeCell ref="J39:N39"/>
    <mergeCell ref="D39:H39"/>
    <mergeCell ref="A20:B20"/>
    <mergeCell ref="A22:B22"/>
    <mergeCell ref="A23:B23"/>
    <mergeCell ref="C24:C26"/>
    <mergeCell ref="I26:N26"/>
    <mergeCell ref="I25:N25"/>
    <mergeCell ref="I20:N20"/>
    <mergeCell ref="I21:N21"/>
  </mergeCells>
  <conditionalFormatting sqref="J4:N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N26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33"/>
  <sheetViews>
    <sheetView showGridLines="0" zoomScalePageLayoutView="0" workbookViewId="0" topLeftCell="A2">
      <selection activeCell="I9" sqref="I9"/>
    </sheetView>
  </sheetViews>
  <sheetFormatPr defaultColWidth="11.375" defaultRowHeight="15.75" customHeight="1"/>
  <cols>
    <col min="1" max="1" width="2.75390625" style="147" customWidth="1"/>
    <col min="2" max="2" width="3.375" style="147" customWidth="1"/>
    <col min="3" max="3" width="13.875" style="148" customWidth="1"/>
    <col min="4" max="4" width="18.875" style="148" customWidth="1"/>
    <col min="5" max="5" width="8.75390625" style="148" customWidth="1"/>
    <col min="6" max="6" width="7.125" style="148" customWidth="1"/>
    <col min="7" max="7" width="7.75390625" style="148" customWidth="1"/>
    <col min="8" max="8" width="6.375" style="148" customWidth="1"/>
    <col min="9" max="9" width="8.75390625" style="148" customWidth="1"/>
    <col min="10" max="10" width="6.375" style="148" customWidth="1"/>
    <col min="11" max="11" width="7.875" style="148" customWidth="1"/>
    <col min="12" max="12" width="8.75390625" style="148" customWidth="1"/>
    <col min="13" max="13" width="8.00390625" style="148" customWidth="1"/>
    <col min="14" max="14" width="8.75390625" style="148" customWidth="1"/>
    <col min="15" max="16" width="8.00390625" style="148" customWidth="1"/>
    <col min="17" max="21" width="2.125" style="148" customWidth="1"/>
    <col min="22" max="16384" width="11.375" style="148" customWidth="1"/>
  </cols>
  <sheetData>
    <row r="1" spans="1:6" s="847" customFormat="1" ht="15.75" customHeight="1" hidden="1">
      <c r="A1" s="854" t="s">
        <v>1172</v>
      </c>
      <c r="B1" s="854" t="s">
        <v>249</v>
      </c>
      <c r="C1" s="847">
        <v>2017</v>
      </c>
      <c r="D1" s="847">
        <f>MHO</f>
        <v>99</v>
      </c>
      <c r="E1" s="848" t="s">
        <v>247</v>
      </c>
      <c r="F1" s="847">
        <f>asz_azon1</f>
        <v>15735681</v>
      </c>
    </row>
    <row r="2" spans="17:21" ht="12" customHeight="1">
      <c r="Q2" s="1213">
        <v>1616</v>
      </c>
      <c r="R2" s="1213"/>
      <c r="S2" s="1213"/>
      <c r="T2" s="1213"/>
      <c r="U2" s="1213"/>
    </row>
    <row r="3" ht="12" customHeight="1" thickBot="1"/>
    <row r="4" spans="1:21" s="141" customFormat="1" ht="18.75" customHeight="1" thickBot="1">
      <c r="A4" s="53" t="s">
        <v>181</v>
      </c>
      <c r="B4" s="143">
        <v>12</v>
      </c>
      <c r="C4" s="150" t="s">
        <v>1153</v>
      </c>
      <c r="D4" s="151"/>
      <c r="E4" s="151"/>
      <c r="F4" s="151"/>
      <c r="G4" s="151"/>
      <c r="H4" s="151"/>
      <c r="I4" s="174"/>
      <c r="J4" s="174"/>
      <c r="K4" s="1045" t="s">
        <v>268</v>
      </c>
      <c r="L4" s="1045"/>
      <c r="M4" s="1045"/>
      <c r="N4" s="1045"/>
      <c r="O4" s="1045"/>
      <c r="P4" s="1046"/>
      <c r="Q4" s="1001" t="str">
        <f>elolap!$P$34</f>
        <v>13392</v>
      </c>
      <c r="R4" s="1002"/>
      <c r="S4" s="1002"/>
      <c r="T4" s="1002"/>
      <c r="U4" s="1003"/>
    </row>
    <row r="5" spans="1:21" s="175" customFormat="1" ht="15.75" customHeight="1">
      <c r="A5" s="91"/>
      <c r="B5" s="92"/>
      <c r="C5" s="1209" t="s">
        <v>120</v>
      </c>
      <c r="D5" s="1210"/>
      <c r="E5" s="1277" t="s">
        <v>900</v>
      </c>
      <c r="F5" s="1278"/>
      <c r="G5" s="1279"/>
      <c r="H5" s="1355" t="s">
        <v>909</v>
      </c>
      <c r="I5" s="1356"/>
      <c r="J5" s="1187" t="s">
        <v>963</v>
      </c>
      <c r="K5" s="1342" t="s">
        <v>172</v>
      </c>
      <c r="L5" s="1344"/>
      <c r="M5" s="1338" t="s">
        <v>174</v>
      </c>
      <c r="N5" s="1339"/>
      <c r="O5" s="1342" t="s">
        <v>173</v>
      </c>
      <c r="P5" s="1343"/>
      <c r="Q5" s="1343"/>
      <c r="R5" s="1343"/>
      <c r="S5" s="1343"/>
      <c r="T5" s="1343"/>
      <c r="U5" s="1344"/>
    </row>
    <row r="6" spans="1:21" s="175" customFormat="1" ht="38.25" customHeight="1">
      <c r="A6" s="152" t="s">
        <v>46</v>
      </c>
      <c r="B6" s="153"/>
      <c r="C6" s="1196"/>
      <c r="D6" s="1197"/>
      <c r="E6" s="1283" t="s">
        <v>943</v>
      </c>
      <c r="F6" s="1277" t="s">
        <v>139</v>
      </c>
      <c r="G6" s="1279"/>
      <c r="H6" s="1283" t="s">
        <v>943</v>
      </c>
      <c r="I6" s="1204" t="s">
        <v>964</v>
      </c>
      <c r="J6" s="1188"/>
      <c r="K6" s="688" t="s">
        <v>439</v>
      </c>
      <c r="L6" s="688" t="s">
        <v>440</v>
      </c>
      <c r="M6" s="1340"/>
      <c r="N6" s="1341"/>
      <c r="O6" s="1187" t="s">
        <v>317</v>
      </c>
      <c r="P6" s="1187" t="s">
        <v>318</v>
      </c>
      <c r="Q6" s="1345" t="s">
        <v>319</v>
      </c>
      <c r="R6" s="1346"/>
      <c r="S6" s="1346"/>
      <c r="T6" s="1346"/>
      <c r="U6" s="1347"/>
    </row>
    <row r="7" spans="1:21" s="175" customFormat="1" ht="23.25" customHeight="1">
      <c r="A7" s="152"/>
      <c r="B7" s="153"/>
      <c r="C7" s="1196"/>
      <c r="D7" s="1197"/>
      <c r="E7" s="1284"/>
      <c r="F7" s="674" t="s">
        <v>133</v>
      </c>
      <c r="G7" s="675" t="s">
        <v>897</v>
      </c>
      <c r="H7" s="1284"/>
      <c r="I7" s="1206"/>
      <c r="J7" s="1189"/>
      <c r="K7" s="1342" t="s">
        <v>176</v>
      </c>
      <c r="L7" s="1344"/>
      <c r="M7" s="688" t="s">
        <v>121</v>
      </c>
      <c r="N7" s="688" t="s">
        <v>316</v>
      </c>
      <c r="O7" s="1189"/>
      <c r="P7" s="1189"/>
      <c r="Q7" s="1348"/>
      <c r="R7" s="1349"/>
      <c r="S7" s="1349"/>
      <c r="T7" s="1349"/>
      <c r="U7" s="1350"/>
    </row>
    <row r="8" spans="1:21" ht="12" customHeight="1">
      <c r="A8" s="176"/>
      <c r="B8" s="177"/>
      <c r="C8" s="1353"/>
      <c r="D8" s="1354"/>
      <c r="E8" s="95" t="s">
        <v>123</v>
      </c>
      <c r="F8" s="111" t="s">
        <v>124</v>
      </c>
      <c r="G8" s="111" t="s">
        <v>125</v>
      </c>
      <c r="H8" s="111" t="s">
        <v>126</v>
      </c>
      <c r="I8" s="96" t="s">
        <v>127</v>
      </c>
      <c r="J8" s="95" t="s">
        <v>128</v>
      </c>
      <c r="K8" s="111" t="s">
        <v>129</v>
      </c>
      <c r="L8" s="114" t="s">
        <v>138</v>
      </c>
      <c r="M8" s="114" t="s">
        <v>144</v>
      </c>
      <c r="N8" s="70" t="s">
        <v>145</v>
      </c>
      <c r="O8" s="70" t="s">
        <v>146</v>
      </c>
      <c r="P8" s="78" t="s">
        <v>154</v>
      </c>
      <c r="Q8" s="1138" t="s">
        <v>155</v>
      </c>
      <c r="R8" s="1139"/>
      <c r="S8" s="1139"/>
      <c r="T8" s="1139"/>
      <c r="U8" s="1140"/>
    </row>
    <row r="9" spans="1:21" s="178" customFormat="1" ht="16.5" customHeight="1">
      <c r="A9" s="1200" t="s">
        <v>233</v>
      </c>
      <c r="B9" s="1201"/>
      <c r="C9" s="689" t="s">
        <v>202</v>
      </c>
      <c r="D9" s="690"/>
      <c r="E9" s="874">
        <v>1</v>
      </c>
      <c r="F9" s="874">
        <v>0</v>
      </c>
      <c r="G9" s="874" t="s">
        <v>1203</v>
      </c>
      <c r="H9" s="874">
        <v>1</v>
      </c>
      <c r="I9" s="874" t="s">
        <v>1204</v>
      </c>
      <c r="J9" s="874">
        <v>0</v>
      </c>
      <c r="K9" s="874">
        <v>122</v>
      </c>
      <c r="L9" s="874">
        <v>0</v>
      </c>
      <c r="M9" s="874">
        <v>4</v>
      </c>
      <c r="N9" s="874">
        <v>377</v>
      </c>
      <c r="O9" s="874">
        <v>0</v>
      </c>
      <c r="P9" s="874">
        <v>0</v>
      </c>
      <c r="Q9" s="1095">
        <v>0</v>
      </c>
      <c r="R9" s="1095"/>
      <c r="S9" s="1095"/>
      <c r="T9" s="1095"/>
      <c r="U9" s="1095"/>
    </row>
    <row r="10" spans="1:21" s="178" customFormat="1" ht="16.5" customHeight="1">
      <c r="A10" s="1200" t="s">
        <v>234</v>
      </c>
      <c r="B10" s="1201"/>
      <c r="C10" s="691" t="s">
        <v>203</v>
      </c>
      <c r="D10" s="692"/>
      <c r="E10" s="874">
        <v>4</v>
      </c>
      <c r="F10" s="874">
        <v>0</v>
      </c>
      <c r="G10" s="874" t="s">
        <v>1205</v>
      </c>
      <c r="H10" s="874">
        <v>4</v>
      </c>
      <c r="I10" s="874" t="s">
        <v>1206</v>
      </c>
      <c r="J10" s="874">
        <v>0</v>
      </c>
      <c r="K10" s="874">
        <v>92</v>
      </c>
      <c r="L10" s="874">
        <v>0</v>
      </c>
      <c r="M10" s="874">
        <v>85</v>
      </c>
      <c r="N10" s="874" t="s">
        <v>1207</v>
      </c>
      <c r="O10" s="874">
        <v>0</v>
      </c>
      <c r="P10" s="874">
        <v>0</v>
      </c>
      <c r="Q10" s="1095">
        <v>3</v>
      </c>
      <c r="R10" s="1095"/>
      <c r="S10" s="1095"/>
      <c r="T10" s="1095"/>
      <c r="U10" s="1095"/>
    </row>
    <row r="11" spans="1:21" s="178" customFormat="1" ht="16.5" customHeight="1">
      <c r="A11" s="1200" t="s">
        <v>235</v>
      </c>
      <c r="B11" s="1201"/>
      <c r="C11" s="691" t="s">
        <v>1134</v>
      </c>
      <c r="D11" s="692"/>
      <c r="E11" s="874">
        <v>1</v>
      </c>
      <c r="F11" s="874">
        <v>0</v>
      </c>
      <c r="G11" s="874">
        <v>352</v>
      </c>
      <c r="H11" s="874">
        <v>1</v>
      </c>
      <c r="I11" s="874" t="s">
        <v>1208</v>
      </c>
      <c r="J11" s="874">
        <v>0</v>
      </c>
      <c r="K11" s="874">
        <v>100</v>
      </c>
      <c r="L11" s="874">
        <v>0</v>
      </c>
      <c r="M11" s="874">
        <v>8</v>
      </c>
      <c r="N11" s="874">
        <v>345</v>
      </c>
      <c r="O11" s="874">
        <v>0</v>
      </c>
      <c r="P11" s="874">
        <v>0</v>
      </c>
      <c r="Q11" s="1095">
        <v>0</v>
      </c>
      <c r="R11" s="1095"/>
      <c r="S11" s="1095"/>
      <c r="T11" s="1095"/>
      <c r="U11" s="1095"/>
    </row>
    <row r="12" spans="1:21" s="178" customFormat="1" ht="16.5" customHeight="1">
      <c r="A12" s="1200" t="s">
        <v>236</v>
      </c>
      <c r="B12" s="1201"/>
      <c r="C12" s="691" t="s">
        <v>204</v>
      </c>
      <c r="D12" s="692"/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874">
        <v>0</v>
      </c>
      <c r="K12" s="874">
        <v>0</v>
      </c>
      <c r="L12" s="874">
        <v>0</v>
      </c>
      <c r="M12" s="874">
        <v>0</v>
      </c>
      <c r="N12" s="874">
        <v>0</v>
      </c>
      <c r="O12" s="874">
        <v>0</v>
      </c>
      <c r="P12" s="874">
        <v>0</v>
      </c>
      <c r="Q12" s="1095">
        <v>0</v>
      </c>
      <c r="R12" s="1095"/>
      <c r="S12" s="1095"/>
      <c r="T12" s="1095"/>
      <c r="U12" s="1095"/>
    </row>
    <row r="13" spans="1:21" s="178" customFormat="1" ht="16.5" customHeight="1">
      <c r="A13" s="1200" t="s">
        <v>237</v>
      </c>
      <c r="B13" s="1201"/>
      <c r="C13" s="691" t="s">
        <v>1154</v>
      </c>
      <c r="D13" s="692"/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>
        <v>0</v>
      </c>
      <c r="M13" s="874">
        <v>0</v>
      </c>
      <c r="N13" s="874">
        <v>0</v>
      </c>
      <c r="O13" s="874">
        <v>0</v>
      </c>
      <c r="P13" s="874">
        <v>0</v>
      </c>
      <c r="Q13" s="1095">
        <v>0</v>
      </c>
      <c r="R13" s="1095"/>
      <c r="S13" s="1095"/>
      <c r="T13" s="1095"/>
      <c r="U13" s="1095"/>
    </row>
    <row r="14" spans="1:21" s="179" customFormat="1" ht="23.25" customHeight="1">
      <c r="A14" s="1200" t="s">
        <v>238</v>
      </c>
      <c r="B14" s="1201"/>
      <c r="C14" s="1351" t="s">
        <v>1136</v>
      </c>
      <c r="D14" s="1352"/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874">
        <v>0</v>
      </c>
      <c r="M14" s="874">
        <v>0</v>
      </c>
      <c r="N14" s="874">
        <v>0</v>
      </c>
      <c r="O14" s="874">
        <v>0</v>
      </c>
      <c r="P14" s="874">
        <v>0</v>
      </c>
      <c r="Q14" s="1095">
        <v>0</v>
      </c>
      <c r="R14" s="1095"/>
      <c r="S14" s="1095"/>
      <c r="T14" s="1095"/>
      <c r="U14" s="1095"/>
    </row>
    <row r="15" spans="1:21" s="179" customFormat="1" ht="23.25" customHeight="1">
      <c r="A15" s="1200" t="s">
        <v>239</v>
      </c>
      <c r="B15" s="1201"/>
      <c r="C15" s="1351" t="s">
        <v>1137</v>
      </c>
      <c r="D15" s="1352"/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874">
        <v>0</v>
      </c>
      <c r="L15" s="874">
        <v>0</v>
      </c>
      <c r="M15" s="874">
        <v>0</v>
      </c>
      <c r="N15" s="874">
        <v>0</v>
      </c>
      <c r="O15" s="874">
        <v>0</v>
      </c>
      <c r="P15" s="874">
        <v>0</v>
      </c>
      <c r="Q15" s="1095">
        <v>0</v>
      </c>
      <c r="R15" s="1095"/>
      <c r="S15" s="1095"/>
      <c r="T15" s="1095"/>
      <c r="U15" s="1095"/>
    </row>
    <row r="16" spans="1:21" s="178" customFormat="1" ht="16.5" customHeight="1">
      <c r="A16" s="1200" t="s">
        <v>240</v>
      </c>
      <c r="B16" s="1201"/>
      <c r="C16" s="691" t="s">
        <v>1138</v>
      </c>
      <c r="D16" s="692"/>
      <c r="E16" s="517">
        <v>0</v>
      </c>
      <c r="F16" s="517">
        <v>0</v>
      </c>
      <c r="G16" s="517">
        <v>0</v>
      </c>
      <c r="H16" s="517">
        <v>0</v>
      </c>
      <c r="I16" s="517">
        <v>0</v>
      </c>
      <c r="J16" s="517">
        <v>0</v>
      </c>
      <c r="K16" s="517">
        <v>0</v>
      </c>
      <c r="L16" s="517">
        <v>0</v>
      </c>
      <c r="M16" s="517">
        <v>0</v>
      </c>
      <c r="N16" s="517">
        <v>0</v>
      </c>
      <c r="O16" s="533"/>
      <c r="P16" s="534"/>
      <c r="Q16" s="1335"/>
      <c r="R16" s="1336"/>
      <c r="S16" s="1336"/>
      <c r="T16" s="1336"/>
      <c r="U16" s="1337"/>
    </row>
    <row r="17" spans="1:21" s="178" customFormat="1" ht="16.5" customHeight="1">
      <c r="A17" s="1200" t="s">
        <v>241</v>
      </c>
      <c r="B17" s="1201"/>
      <c r="C17" s="1187" t="s">
        <v>441</v>
      </c>
      <c r="D17" s="692" t="s">
        <v>313</v>
      </c>
      <c r="E17" s="517">
        <v>0</v>
      </c>
      <c r="F17" s="517">
        <v>0</v>
      </c>
      <c r="G17" s="517">
        <v>0</v>
      </c>
      <c r="H17" s="517">
        <v>0</v>
      </c>
      <c r="I17" s="517">
        <v>0</v>
      </c>
      <c r="J17" s="517">
        <v>0</v>
      </c>
      <c r="K17" s="517">
        <v>0</v>
      </c>
      <c r="L17" s="517">
        <v>0</v>
      </c>
      <c r="M17" s="517">
        <v>0</v>
      </c>
      <c r="N17" s="517">
        <v>0</v>
      </c>
      <c r="O17" s="533"/>
      <c r="P17" s="533"/>
      <c r="Q17" s="1335"/>
      <c r="R17" s="1336"/>
      <c r="S17" s="1336"/>
      <c r="T17" s="1336"/>
      <c r="U17" s="1337"/>
    </row>
    <row r="18" spans="1:21" s="178" customFormat="1" ht="16.5" customHeight="1">
      <c r="A18" s="1200" t="s">
        <v>242</v>
      </c>
      <c r="B18" s="1201"/>
      <c r="C18" s="1188"/>
      <c r="D18" s="692" t="s">
        <v>314</v>
      </c>
      <c r="E18" s="517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7">
        <v>0</v>
      </c>
      <c r="M18" s="517">
        <v>0</v>
      </c>
      <c r="N18" s="517">
        <v>0</v>
      </c>
      <c r="O18" s="533"/>
      <c r="P18" s="533"/>
      <c r="Q18" s="1335"/>
      <c r="R18" s="1336"/>
      <c r="S18" s="1336"/>
      <c r="T18" s="1336"/>
      <c r="U18" s="1337"/>
    </row>
    <row r="19" spans="1:21" s="178" customFormat="1" ht="16.5" customHeight="1">
      <c r="A19" s="1200" t="s">
        <v>243</v>
      </c>
      <c r="B19" s="1201"/>
      <c r="C19" s="1189"/>
      <c r="D19" s="692" t="s">
        <v>315</v>
      </c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17">
        <v>0</v>
      </c>
      <c r="L19" s="517">
        <v>0</v>
      </c>
      <c r="M19" s="517">
        <v>0</v>
      </c>
      <c r="N19" s="517">
        <v>0</v>
      </c>
      <c r="O19" s="533"/>
      <c r="P19" s="533"/>
      <c r="Q19" s="1335"/>
      <c r="R19" s="1336"/>
      <c r="S19" s="1336"/>
      <c r="T19" s="1336"/>
      <c r="U19" s="1337"/>
    </row>
    <row r="20" spans="1:21" s="178" customFormat="1" ht="16.5" customHeight="1">
      <c r="A20" s="1200" t="s">
        <v>244</v>
      </c>
      <c r="B20" s="1201"/>
      <c r="C20" s="691" t="s">
        <v>1157</v>
      </c>
      <c r="D20" s="692"/>
      <c r="E20" s="517">
        <v>0</v>
      </c>
      <c r="F20" s="517">
        <v>0</v>
      </c>
      <c r="G20" s="517">
        <v>0</v>
      </c>
      <c r="H20" s="517">
        <v>0</v>
      </c>
      <c r="I20" s="517">
        <v>0</v>
      </c>
      <c r="J20" s="517">
        <v>0</v>
      </c>
      <c r="K20" s="517">
        <v>0</v>
      </c>
      <c r="L20" s="517">
        <v>0</v>
      </c>
      <c r="M20" s="517">
        <v>0</v>
      </c>
      <c r="N20" s="517">
        <v>0</v>
      </c>
      <c r="O20" s="517">
        <v>0</v>
      </c>
      <c r="P20" s="517">
        <v>0</v>
      </c>
      <c r="Q20" s="1024">
        <v>0</v>
      </c>
      <c r="R20" s="1025"/>
      <c r="S20" s="1025"/>
      <c r="T20" s="1025"/>
      <c r="U20" s="1026"/>
    </row>
    <row r="33" spans="4:21" ht="15.75" customHeight="1">
      <c r="D33" s="1191">
        <v>15</v>
      </c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Q33" s="1334"/>
      <c r="R33" s="1334"/>
      <c r="S33" s="1334"/>
      <c r="T33" s="1334"/>
      <c r="U33" s="1334"/>
    </row>
  </sheetData>
  <sheetProtection password="CC56" sheet="1" objects="1" scenarios="1" selectLockedCells="1"/>
  <mergeCells count="49">
    <mergeCell ref="Q2:U2"/>
    <mergeCell ref="C5:D7"/>
    <mergeCell ref="P6:P7"/>
    <mergeCell ref="K4:P4"/>
    <mergeCell ref="Q4:U4"/>
    <mergeCell ref="H6:H7"/>
    <mergeCell ref="I6:I7"/>
    <mergeCell ref="C8:D8"/>
    <mergeCell ref="O6:O7"/>
    <mergeCell ref="H5:I5"/>
    <mergeCell ref="K5:L5"/>
    <mergeCell ref="K7:L7"/>
    <mergeCell ref="E5:G5"/>
    <mergeCell ref="F6:G6"/>
    <mergeCell ref="J5:J7"/>
    <mergeCell ref="E6:E7"/>
    <mergeCell ref="A9:B9"/>
    <mergeCell ref="A10:B10"/>
    <mergeCell ref="A11:B11"/>
    <mergeCell ref="C17:C19"/>
    <mergeCell ref="C14:D14"/>
    <mergeCell ref="C15:D15"/>
    <mergeCell ref="A19:B19"/>
    <mergeCell ref="Q11:U11"/>
    <mergeCell ref="Q12:U12"/>
    <mergeCell ref="A20:B20"/>
    <mergeCell ref="A12:B12"/>
    <mergeCell ref="A13:B13"/>
    <mergeCell ref="A14:B14"/>
    <mergeCell ref="A15:B15"/>
    <mergeCell ref="A16:B16"/>
    <mergeCell ref="A17:B17"/>
    <mergeCell ref="A18:B18"/>
    <mergeCell ref="Q9:U9"/>
    <mergeCell ref="M5:N6"/>
    <mergeCell ref="Q10:U10"/>
    <mergeCell ref="O5:U5"/>
    <mergeCell ref="Q6:U7"/>
    <mergeCell ref="Q8:U8"/>
    <mergeCell ref="Q13:U13"/>
    <mergeCell ref="Q14:U14"/>
    <mergeCell ref="Q33:U33"/>
    <mergeCell ref="D33:O33"/>
    <mergeCell ref="Q15:U15"/>
    <mergeCell ref="Q20:U20"/>
    <mergeCell ref="Q16:U16"/>
    <mergeCell ref="Q17:U17"/>
    <mergeCell ref="Q18:U18"/>
    <mergeCell ref="Q19:U19"/>
  </mergeCells>
  <conditionalFormatting sqref="Q4:U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U15 E16:N20 O20:U20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6"/>
  <sheetViews>
    <sheetView showGridLines="0" zoomScalePageLayoutView="0" workbookViewId="0" topLeftCell="A2">
      <selection activeCell="E9" sqref="E9"/>
    </sheetView>
  </sheetViews>
  <sheetFormatPr defaultColWidth="11.375" defaultRowHeight="12.75"/>
  <cols>
    <col min="1" max="1" width="2.75390625" style="47" customWidth="1"/>
    <col min="2" max="2" width="3.375" style="47" customWidth="1"/>
    <col min="3" max="3" width="13.75390625" style="47" customWidth="1"/>
    <col min="4" max="4" width="29.875" style="47" customWidth="1"/>
    <col min="5" max="14" width="8.75390625" style="47" customWidth="1"/>
    <col min="15" max="19" width="2.00390625" style="47" customWidth="1"/>
    <col min="20" max="16384" width="11.375" style="47" customWidth="1"/>
  </cols>
  <sheetData>
    <row r="1" spans="1:6" s="846" customFormat="1" ht="12" hidden="1">
      <c r="A1" s="385" t="s">
        <v>1172</v>
      </c>
      <c r="B1" s="385" t="s">
        <v>249</v>
      </c>
      <c r="C1" s="846">
        <v>2017</v>
      </c>
      <c r="D1" s="846">
        <f>MHO</f>
        <v>99</v>
      </c>
      <c r="E1" s="385" t="s">
        <v>248</v>
      </c>
      <c r="F1" s="846">
        <f>asz_azon1</f>
        <v>15735681</v>
      </c>
    </row>
    <row r="2" spans="15:19" ht="12">
      <c r="O2" s="1173">
        <v>1616</v>
      </c>
      <c r="P2" s="1173"/>
      <c r="Q2" s="1173"/>
      <c r="R2" s="1173"/>
      <c r="S2" s="1173"/>
    </row>
    <row r="3" ht="12.75" thickBot="1"/>
    <row r="4" spans="1:19" s="141" customFormat="1" ht="18.75" customHeight="1" thickBot="1">
      <c r="A4" s="53" t="s">
        <v>181</v>
      </c>
      <c r="B4" s="143">
        <v>13</v>
      </c>
      <c r="C4" s="173" t="s">
        <v>1139</v>
      </c>
      <c r="D4" s="151"/>
      <c r="E4" s="151"/>
      <c r="I4" s="1045" t="s">
        <v>268</v>
      </c>
      <c r="J4" s="1045"/>
      <c r="K4" s="1045"/>
      <c r="L4" s="1045"/>
      <c r="M4" s="1045"/>
      <c r="N4" s="1046"/>
      <c r="O4" s="1001" t="str">
        <f>elolap!$P$34</f>
        <v>13392</v>
      </c>
      <c r="P4" s="1002"/>
      <c r="Q4" s="1002"/>
      <c r="R4" s="1002"/>
      <c r="S4" s="1003"/>
    </row>
    <row r="5" spans="1:19" s="90" customFormat="1" ht="22.5" customHeight="1">
      <c r="A5" s="1194" t="s">
        <v>46</v>
      </c>
      <c r="B5" s="1358"/>
      <c r="C5" s="1209" t="s">
        <v>120</v>
      </c>
      <c r="D5" s="1210"/>
      <c r="E5" s="1211" t="s">
        <v>965</v>
      </c>
      <c r="F5" s="693" t="s">
        <v>163</v>
      </c>
      <c r="G5" s="694"/>
      <c r="H5" s="694"/>
      <c r="I5" s="694"/>
      <c r="J5" s="694"/>
      <c r="K5" s="694"/>
      <c r="L5" s="695"/>
      <c r="M5" s="1106" t="s">
        <v>61</v>
      </c>
      <c r="N5" s="1162" t="s">
        <v>40</v>
      </c>
      <c r="O5" s="1143" t="s">
        <v>95</v>
      </c>
      <c r="P5" s="1144"/>
      <c r="Q5" s="1144"/>
      <c r="R5" s="1144"/>
      <c r="S5" s="1145"/>
    </row>
    <row r="6" spans="1:19" s="90" customFormat="1" ht="24" customHeight="1">
      <c r="A6" s="1359"/>
      <c r="B6" s="1360"/>
      <c r="C6" s="1196"/>
      <c r="D6" s="1197"/>
      <c r="E6" s="1364"/>
      <c r="F6" s="696" t="s">
        <v>442</v>
      </c>
      <c r="G6" s="676" t="s">
        <v>165</v>
      </c>
      <c r="H6" s="676" t="s">
        <v>166</v>
      </c>
      <c r="I6" s="676" t="s">
        <v>167</v>
      </c>
      <c r="J6" s="676" t="s">
        <v>168</v>
      </c>
      <c r="K6" s="673" t="s">
        <v>169</v>
      </c>
      <c r="L6" s="697" t="s">
        <v>0</v>
      </c>
      <c r="M6" s="1178"/>
      <c r="N6" s="1164"/>
      <c r="O6" s="1146"/>
      <c r="P6" s="1147"/>
      <c r="Q6" s="1147"/>
      <c r="R6" s="1147"/>
      <c r="S6" s="1148"/>
    </row>
    <row r="7" spans="1:19" s="90" customFormat="1" ht="15" customHeight="1">
      <c r="A7" s="1359"/>
      <c r="B7" s="1360"/>
      <c r="C7" s="1196"/>
      <c r="D7" s="1197"/>
      <c r="E7" s="1212"/>
      <c r="F7" s="1289" t="s">
        <v>443</v>
      </c>
      <c r="G7" s="1290"/>
      <c r="H7" s="1290"/>
      <c r="I7" s="1290"/>
      <c r="J7" s="1290"/>
      <c r="K7" s="1290"/>
      <c r="L7" s="1291"/>
      <c r="M7" s="1141" t="s">
        <v>387</v>
      </c>
      <c r="N7" s="1142"/>
      <c r="O7" s="1149"/>
      <c r="P7" s="1150"/>
      <c r="Q7" s="1150"/>
      <c r="R7" s="1150"/>
      <c r="S7" s="1151"/>
    </row>
    <row r="8" spans="1:19" s="90" customFormat="1" ht="12" customHeight="1">
      <c r="A8" s="1361"/>
      <c r="B8" s="1362"/>
      <c r="C8" s="1285"/>
      <c r="D8" s="1286"/>
      <c r="E8" s="111" t="s">
        <v>123</v>
      </c>
      <c r="F8" s="111" t="s">
        <v>124</v>
      </c>
      <c r="G8" s="111" t="s">
        <v>125</v>
      </c>
      <c r="H8" s="111" t="s">
        <v>126</v>
      </c>
      <c r="I8" s="111" t="s">
        <v>127</v>
      </c>
      <c r="J8" s="111" t="s">
        <v>128</v>
      </c>
      <c r="K8" s="113" t="s">
        <v>129</v>
      </c>
      <c r="L8" s="114" t="s">
        <v>138</v>
      </c>
      <c r="M8" s="70" t="s">
        <v>144</v>
      </c>
      <c r="N8" s="70" t="s">
        <v>145</v>
      </c>
      <c r="O8" s="1138" t="s">
        <v>146</v>
      </c>
      <c r="P8" s="1139"/>
      <c r="Q8" s="1139"/>
      <c r="R8" s="1139"/>
      <c r="S8" s="1140"/>
    </row>
    <row r="9" spans="1:19" s="156" customFormat="1" ht="16.5" customHeight="1">
      <c r="A9" s="1363" t="s">
        <v>233</v>
      </c>
      <c r="B9" s="1363"/>
      <c r="C9" s="680" t="s">
        <v>1140</v>
      </c>
      <c r="D9" s="680"/>
      <c r="E9" s="874">
        <v>6</v>
      </c>
      <c r="F9" s="874">
        <v>6</v>
      </c>
      <c r="G9" s="874">
        <v>0</v>
      </c>
      <c r="H9" s="874">
        <v>0</v>
      </c>
      <c r="I9" s="874">
        <v>0</v>
      </c>
      <c r="J9" s="874">
        <v>0</v>
      </c>
      <c r="K9" s="874">
        <v>0</v>
      </c>
      <c r="L9" s="874">
        <v>0</v>
      </c>
      <c r="M9" s="874">
        <v>5693744</v>
      </c>
      <c r="N9" s="874" t="s">
        <v>1199</v>
      </c>
      <c r="O9" s="1095">
        <v>1</v>
      </c>
      <c r="P9" s="1095"/>
      <c r="Q9" s="1095"/>
      <c r="R9" s="1095"/>
      <c r="S9" s="1095"/>
    </row>
    <row r="10" spans="1:19" s="156" customFormat="1" ht="16.5" customHeight="1">
      <c r="A10" s="1363" t="s">
        <v>234</v>
      </c>
      <c r="B10" s="1363"/>
      <c r="C10" s="689" t="s">
        <v>202</v>
      </c>
      <c r="D10" s="690"/>
      <c r="E10" s="874">
        <v>1</v>
      </c>
      <c r="F10" s="874">
        <v>1</v>
      </c>
      <c r="G10" s="874">
        <v>0</v>
      </c>
      <c r="H10" s="874">
        <v>0</v>
      </c>
      <c r="I10" s="874">
        <v>0</v>
      </c>
      <c r="J10" s="874">
        <v>0</v>
      </c>
      <c r="K10" s="874">
        <v>0</v>
      </c>
      <c r="L10" s="874">
        <v>0</v>
      </c>
      <c r="M10" s="874">
        <v>495563</v>
      </c>
      <c r="N10" s="874" t="s">
        <v>1200</v>
      </c>
      <c r="O10" s="1095">
        <v>1</v>
      </c>
      <c r="P10" s="1095"/>
      <c r="Q10" s="1095"/>
      <c r="R10" s="1095"/>
      <c r="S10" s="1095"/>
    </row>
    <row r="11" spans="1:19" s="156" customFormat="1" ht="16.5" customHeight="1">
      <c r="A11" s="1363" t="s">
        <v>235</v>
      </c>
      <c r="B11" s="1363"/>
      <c r="C11" s="691" t="s">
        <v>203</v>
      </c>
      <c r="D11" s="692"/>
      <c r="E11" s="874">
        <v>4</v>
      </c>
      <c r="F11" s="874">
        <v>4</v>
      </c>
      <c r="G11" s="874">
        <v>0</v>
      </c>
      <c r="H11" s="874">
        <v>0</v>
      </c>
      <c r="I11" s="874">
        <v>0</v>
      </c>
      <c r="J11" s="874">
        <v>0</v>
      </c>
      <c r="K11" s="874">
        <v>0</v>
      </c>
      <c r="L11" s="874">
        <v>0</v>
      </c>
      <c r="M11" s="874">
        <v>4849017</v>
      </c>
      <c r="N11" s="874" t="s">
        <v>1201</v>
      </c>
      <c r="O11" s="1095">
        <v>1</v>
      </c>
      <c r="P11" s="1095"/>
      <c r="Q11" s="1095"/>
      <c r="R11" s="1095"/>
      <c r="S11" s="1095"/>
    </row>
    <row r="12" spans="1:19" s="156" customFormat="1" ht="16.5" customHeight="1">
      <c r="A12" s="1363" t="s">
        <v>236</v>
      </c>
      <c r="B12" s="1363"/>
      <c r="C12" s="691" t="s">
        <v>1134</v>
      </c>
      <c r="D12" s="692"/>
      <c r="E12" s="874">
        <v>1</v>
      </c>
      <c r="F12" s="874">
        <v>1</v>
      </c>
      <c r="G12" s="874">
        <v>0</v>
      </c>
      <c r="H12" s="874">
        <v>0</v>
      </c>
      <c r="I12" s="874">
        <v>0</v>
      </c>
      <c r="J12" s="874">
        <v>0</v>
      </c>
      <c r="K12" s="874">
        <v>0</v>
      </c>
      <c r="L12" s="874">
        <v>0</v>
      </c>
      <c r="M12" s="874">
        <v>349164</v>
      </c>
      <c r="N12" s="874" t="s">
        <v>1202</v>
      </c>
      <c r="O12" s="1095">
        <v>1</v>
      </c>
      <c r="P12" s="1095"/>
      <c r="Q12" s="1095"/>
      <c r="R12" s="1095"/>
      <c r="S12" s="1095"/>
    </row>
    <row r="13" spans="1:19" s="156" customFormat="1" ht="16.5" customHeight="1">
      <c r="A13" s="1363" t="s">
        <v>237</v>
      </c>
      <c r="B13" s="1363"/>
      <c r="C13" s="691" t="s">
        <v>204</v>
      </c>
      <c r="D13" s="692"/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>
        <v>0</v>
      </c>
      <c r="M13" s="874">
        <v>0</v>
      </c>
      <c r="N13" s="874">
        <v>0</v>
      </c>
      <c r="O13" s="1095">
        <v>0</v>
      </c>
      <c r="P13" s="1095"/>
      <c r="Q13" s="1095"/>
      <c r="R13" s="1095"/>
      <c r="S13" s="1095"/>
    </row>
    <row r="14" spans="1:19" s="156" customFormat="1" ht="16.5" customHeight="1">
      <c r="A14" s="1363" t="s">
        <v>238</v>
      </c>
      <c r="B14" s="1363"/>
      <c r="C14" s="691" t="s">
        <v>1135</v>
      </c>
      <c r="D14" s="692"/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874">
        <v>0</v>
      </c>
      <c r="M14" s="874">
        <v>0</v>
      </c>
      <c r="N14" s="874">
        <v>0</v>
      </c>
      <c r="O14" s="1095">
        <v>0</v>
      </c>
      <c r="P14" s="1095"/>
      <c r="Q14" s="1095"/>
      <c r="R14" s="1095"/>
      <c r="S14" s="1095"/>
    </row>
    <row r="15" spans="1:19" s="80" customFormat="1" ht="16.5" customHeight="1">
      <c r="A15" s="1363" t="s">
        <v>239</v>
      </c>
      <c r="B15" s="1363"/>
      <c r="C15" s="1351" t="s">
        <v>1136</v>
      </c>
      <c r="D15" s="1352"/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874">
        <v>0</v>
      </c>
      <c r="L15" s="874">
        <v>0</v>
      </c>
      <c r="M15" s="874">
        <v>0</v>
      </c>
      <c r="N15" s="874">
        <v>0</v>
      </c>
      <c r="O15" s="1095">
        <v>0</v>
      </c>
      <c r="P15" s="1095"/>
      <c r="Q15" s="1095"/>
      <c r="R15" s="1095"/>
      <c r="S15" s="1095"/>
    </row>
    <row r="16" spans="1:19" s="80" customFormat="1" ht="24.75" customHeight="1">
      <c r="A16" s="1363" t="s">
        <v>240</v>
      </c>
      <c r="B16" s="1363"/>
      <c r="C16" s="1351" t="s">
        <v>1137</v>
      </c>
      <c r="D16" s="1352"/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874">
        <v>0</v>
      </c>
      <c r="L16" s="874">
        <v>0</v>
      </c>
      <c r="M16" s="874">
        <v>0</v>
      </c>
      <c r="N16" s="874">
        <v>0</v>
      </c>
      <c r="O16" s="1095">
        <v>0</v>
      </c>
      <c r="P16" s="1095"/>
      <c r="Q16" s="1095"/>
      <c r="R16" s="1095"/>
      <c r="S16" s="1095"/>
    </row>
    <row r="17" spans="1:19" s="48" customFormat="1" ht="16.5" customHeight="1">
      <c r="A17" s="1363" t="s">
        <v>241</v>
      </c>
      <c r="B17" s="1363"/>
      <c r="C17" s="691" t="s">
        <v>1138</v>
      </c>
      <c r="D17" s="692"/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874">
        <v>0</v>
      </c>
      <c r="M17" s="874">
        <v>0</v>
      </c>
      <c r="N17" s="874">
        <v>0</v>
      </c>
      <c r="O17" s="1095">
        <v>0</v>
      </c>
      <c r="P17" s="1095"/>
      <c r="Q17" s="1095"/>
      <c r="R17" s="1095"/>
      <c r="S17" s="1095"/>
    </row>
    <row r="18" spans="1:19" s="48" customFormat="1" ht="16.5" customHeight="1">
      <c r="A18" s="1363" t="s">
        <v>242</v>
      </c>
      <c r="B18" s="1363"/>
      <c r="C18" s="1187" t="s">
        <v>441</v>
      </c>
      <c r="D18" s="692" t="s">
        <v>313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874">
        <v>0</v>
      </c>
      <c r="K18" s="874">
        <v>0</v>
      </c>
      <c r="L18" s="874">
        <v>0</v>
      </c>
      <c r="M18" s="874">
        <v>0</v>
      </c>
      <c r="N18" s="874">
        <v>0</v>
      </c>
      <c r="O18" s="1095">
        <v>0</v>
      </c>
      <c r="P18" s="1095"/>
      <c r="Q18" s="1095"/>
      <c r="R18" s="1095"/>
      <c r="S18" s="1095"/>
    </row>
    <row r="19" spans="1:19" s="48" customFormat="1" ht="16.5" customHeight="1">
      <c r="A19" s="1363" t="s">
        <v>243</v>
      </c>
      <c r="B19" s="1363"/>
      <c r="C19" s="1188"/>
      <c r="D19" s="692" t="s">
        <v>314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874">
        <v>0</v>
      </c>
      <c r="K19" s="874">
        <v>0</v>
      </c>
      <c r="L19" s="874">
        <v>0</v>
      </c>
      <c r="M19" s="874">
        <v>0</v>
      </c>
      <c r="N19" s="874">
        <v>0</v>
      </c>
      <c r="O19" s="1095">
        <v>0</v>
      </c>
      <c r="P19" s="1095"/>
      <c r="Q19" s="1095"/>
      <c r="R19" s="1095"/>
      <c r="S19" s="1095"/>
    </row>
    <row r="20" spans="1:19" s="48" customFormat="1" ht="16.5" customHeight="1">
      <c r="A20" s="1363" t="s">
        <v>244</v>
      </c>
      <c r="B20" s="1363"/>
      <c r="C20" s="1189"/>
      <c r="D20" s="692" t="s">
        <v>315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874">
        <v>0</v>
      </c>
      <c r="L20" s="874">
        <v>0</v>
      </c>
      <c r="M20" s="874">
        <v>0</v>
      </c>
      <c r="N20" s="874">
        <v>0</v>
      </c>
      <c r="O20" s="1095">
        <v>0</v>
      </c>
      <c r="P20" s="1095"/>
      <c r="Q20" s="1095"/>
      <c r="R20" s="1095"/>
      <c r="S20" s="1095"/>
    </row>
    <row r="21" spans="1:19" s="48" customFormat="1" ht="16.5" customHeight="1">
      <c r="A21" s="1363" t="s">
        <v>245</v>
      </c>
      <c r="B21" s="1363"/>
      <c r="C21" s="691" t="s">
        <v>1158</v>
      </c>
      <c r="D21" s="692"/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874">
        <v>0</v>
      </c>
      <c r="L21" s="874">
        <v>0</v>
      </c>
      <c r="M21" s="874">
        <v>0</v>
      </c>
      <c r="N21" s="874">
        <v>0</v>
      </c>
      <c r="O21" s="1095">
        <v>0</v>
      </c>
      <c r="P21" s="1095"/>
      <c r="Q21" s="1095"/>
      <c r="R21" s="1095"/>
      <c r="S21" s="1095"/>
    </row>
    <row r="22" s="48" customFormat="1" ht="15" customHeight="1"/>
    <row r="23" s="48" customFormat="1" ht="15" customHeight="1"/>
    <row r="24" s="48" customFormat="1" ht="15" customHeight="1"/>
    <row r="25" s="48" customFormat="1" ht="15" customHeight="1"/>
    <row r="26" s="48" customFormat="1" ht="15" customHeight="1"/>
    <row r="27" s="48" customFormat="1" ht="15" customHeight="1"/>
    <row r="28" s="48" customFormat="1" ht="15" customHeight="1"/>
    <row r="29" s="48" customFormat="1" ht="15" customHeight="1"/>
    <row r="30" s="48" customFormat="1" ht="15" customHeight="1"/>
    <row r="31" s="48" customFormat="1" ht="15" customHeight="1"/>
    <row r="32" s="48" customFormat="1" ht="15" customHeight="1"/>
    <row r="33" s="48" customFormat="1" ht="15" customHeight="1"/>
    <row r="34" s="48" customFormat="1" ht="15" customHeight="1"/>
    <row r="35" s="48" customFormat="1" ht="15" customHeight="1"/>
    <row r="36" spans="4:19" s="48" customFormat="1" ht="15" customHeight="1">
      <c r="D36" s="968">
        <v>16</v>
      </c>
      <c r="E36" s="968"/>
      <c r="F36" s="968"/>
      <c r="G36" s="968"/>
      <c r="H36" s="968"/>
      <c r="I36" s="968"/>
      <c r="J36" s="968"/>
      <c r="K36" s="968"/>
      <c r="L36" s="968"/>
      <c r="M36" s="968"/>
      <c r="O36" s="1357"/>
      <c r="P36" s="1357"/>
      <c r="Q36" s="1357"/>
      <c r="R36" s="1357"/>
      <c r="S36" s="1357"/>
    </row>
  </sheetData>
  <sheetProtection password="CC56" sheet="1" objects="1" scenarios="1" selectLockedCells="1"/>
  <mergeCells count="44">
    <mergeCell ref="O2:S2"/>
    <mergeCell ref="A9:B9"/>
    <mergeCell ref="A10:B10"/>
    <mergeCell ref="A11:B11"/>
    <mergeCell ref="C5:D7"/>
    <mergeCell ref="C8:D8"/>
    <mergeCell ref="E5:E7"/>
    <mergeCell ref="O5:S7"/>
    <mergeCell ref="O8:S8"/>
    <mergeCell ref="I4:N4"/>
    <mergeCell ref="A21:B21"/>
    <mergeCell ref="C18:C20"/>
    <mergeCell ref="A18:B18"/>
    <mergeCell ref="A17:B17"/>
    <mergeCell ref="A19:B19"/>
    <mergeCell ref="A20:B20"/>
    <mergeCell ref="A5:B8"/>
    <mergeCell ref="M5:M6"/>
    <mergeCell ref="N5:N6"/>
    <mergeCell ref="A15:B15"/>
    <mergeCell ref="A16:B16"/>
    <mergeCell ref="A12:B12"/>
    <mergeCell ref="A13:B13"/>
    <mergeCell ref="A14:B14"/>
    <mergeCell ref="C15:D15"/>
    <mergeCell ref="C16:D16"/>
    <mergeCell ref="O9:S9"/>
    <mergeCell ref="O10:S10"/>
    <mergeCell ref="F7:L7"/>
    <mergeCell ref="M7:N7"/>
    <mergeCell ref="O19:S19"/>
    <mergeCell ref="O20:S20"/>
    <mergeCell ref="O11:S11"/>
    <mergeCell ref="O12:S12"/>
    <mergeCell ref="O4:S4"/>
    <mergeCell ref="O36:S36"/>
    <mergeCell ref="D36:M36"/>
    <mergeCell ref="O13:S13"/>
    <mergeCell ref="O14:S14"/>
    <mergeCell ref="O15:S15"/>
    <mergeCell ref="O16:S16"/>
    <mergeCell ref="O21:S21"/>
    <mergeCell ref="O17:S17"/>
    <mergeCell ref="O18:S18"/>
  </mergeCells>
  <conditionalFormatting sqref="O4:S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S2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6"/>
  <sheetViews>
    <sheetView showGridLines="0" zoomScalePageLayoutView="0" workbookViewId="0" topLeftCell="A2">
      <selection activeCell="E9" sqref="E9"/>
    </sheetView>
  </sheetViews>
  <sheetFormatPr defaultColWidth="11.375" defaultRowHeight="15" customHeight="1"/>
  <cols>
    <col min="1" max="1" width="3.375" style="47" customWidth="1"/>
    <col min="2" max="2" width="3.125" style="47" customWidth="1"/>
    <col min="3" max="3" width="14.875" style="47" customWidth="1"/>
    <col min="4" max="4" width="40.125" style="47" customWidth="1"/>
    <col min="5" max="8" width="15.75390625" style="47" customWidth="1"/>
    <col min="9" max="9" width="3.875" style="47" customWidth="1"/>
    <col min="10" max="14" width="2.125" style="47" customWidth="1"/>
    <col min="15" max="16384" width="11.375" style="47" customWidth="1"/>
  </cols>
  <sheetData>
    <row r="1" spans="1:6" s="846" customFormat="1" ht="15" customHeight="1" hidden="1">
      <c r="A1" s="385" t="s">
        <v>1172</v>
      </c>
      <c r="B1" s="385" t="s">
        <v>249</v>
      </c>
      <c r="C1" s="846">
        <v>2017</v>
      </c>
      <c r="D1" s="846">
        <f>MHO</f>
        <v>99</v>
      </c>
      <c r="E1" s="385" t="s">
        <v>249</v>
      </c>
      <c r="F1" s="846">
        <f>asz_azon1</f>
        <v>15735681</v>
      </c>
    </row>
    <row r="2" spans="4:14" ht="15" customHeight="1">
      <c r="D2" s="142"/>
      <c r="J2" s="1173">
        <v>1616</v>
      </c>
      <c r="K2" s="1173"/>
      <c r="L2" s="1173"/>
      <c r="M2" s="1173"/>
      <c r="N2" s="1173"/>
    </row>
    <row r="3" ht="12" customHeight="1" thickBot="1">
      <c r="D3" s="142"/>
    </row>
    <row r="4" spans="1:14" s="141" customFormat="1" ht="18.75" customHeight="1">
      <c r="A4" s="168" t="s">
        <v>181</v>
      </c>
      <c r="B4" s="169">
        <v>14</v>
      </c>
      <c r="C4" s="150" t="s">
        <v>1151</v>
      </c>
      <c r="D4" s="151"/>
      <c r="E4" s="151"/>
      <c r="F4" s="1045" t="s">
        <v>268</v>
      </c>
      <c r="G4" s="1045"/>
      <c r="H4" s="1045"/>
      <c r="I4" s="1045"/>
      <c r="J4" s="1001" t="str">
        <f>elolap!$P$34</f>
        <v>13392</v>
      </c>
      <c r="K4" s="1002"/>
      <c r="L4" s="1002"/>
      <c r="M4" s="1002"/>
      <c r="N4" s="1003"/>
    </row>
    <row r="5" spans="1:14" s="109" customFormat="1" ht="15" customHeight="1">
      <c r="A5" s="170"/>
      <c r="B5" s="171"/>
      <c r="C5" s="1209" t="s">
        <v>120</v>
      </c>
      <c r="D5" s="1210"/>
      <c r="E5" s="1211" t="s">
        <v>960</v>
      </c>
      <c r="F5" s="1187" t="s">
        <v>320</v>
      </c>
      <c r="G5" s="1187" t="s">
        <v>445</v>
      </c>
      <c r="H5" s="1187" t="s">
        <v>444</v>
      </c>
      <c r="I5" s="1338" t="s">
        <v>321</v>
      </c>
      <c r="J5" s="1365"/>
      <c r="K5" s="1365"/>
      <c r="L5" s="1365"/>
      <c r="M5" s="1365"/>
      <c r="N5" s="1339"/>
    </row>
    <row r="6" spans="1:14" s="109" customFormat="1" ht="15" customHeight="1">
      <c r="A6" s="1196" t="s">
        <v>118</v>
      </c>
      <c r="B6" s="1197"/>
      <c r="C6" s="1196"/>
      <c r="D6" s="1197"/>
      <c r="E6" s="1364"/>
      <c r="F6" s="1188"/>
      <c r="G6" s="1188"/>
      <c r="H6" s="1188"/>
      <c r="I6" s="1366"/>
      <c r="J6" s="1367"/>
      <c r="K6" s="1367"/>
      <c r="L6" s="1367"/>
      <c r="M6" s="1367"/>
      <c r="N6" s="1368"/>
    </row>
    <row r="7" spans="1:14" s="90" customFormat="1" ht="15" customHeight="1">
      <c r="A7" s="1300" t="s">
        <v>119</v>
      </c>
      <c r="B7" s="1301"/>
      <c r="C7" s="1196"/>
      <c r="D7" s="1197"/>
      <c r="E7" s="1212"/>
      <c r="F7" s="1189"/>
      <c r="G7" s="1189"/>
      <c r="H7" s="1189"/>
      <c r="I7" s="1340"/>
      <c r="J7" s="1369"/>
      <c r="K7" s="1369"/>
      <c r="L7" s="1369"/>
      <c r="M7" s="1369"/>
      <c r="N7" s="1341"/>
    </row>
    <row r="8" spans="1:14" s="90" customFormat="1" ht="11.25" customHeight="1">
      <c r="A8" s="93"/>
      <c r="B8" s="94"/>
      <c r="C8" s="1285"/>
      <c r="D8" s="1286"/>
      <c r="E8" s="95" t="s">
        <v>123</v>
      </c>
      <c r="F8" s="111" t="s">
        <v>124</v>
      </c>
      <c r="G8" s="111" t="s">
        <v>125</v>
      </c>
      <c r="H8" s="111" t="s">
        <v>126</v>
      </c>
      <c r="I8" s="1292" t="s">
        <v>127</v>
      </c>
      <c r="J8" s="1293"/>
      <c r="K8" s="1293"/>
      <c r="L8" s="1293"/>
      <c r="M8" s="1293"/>
      <c r="N8" s="1294"/>
    </row>
    <row r="9" spans="1:14" s="90" customFormat="1" ht="16.5" customHeight="1">
      <c r="A9" s="1200" t="s">
        <v>233</v>
      </c>
      <c r="B9" s="1201"/>
      <c r="C9" s="680" t="s">
        <v>1140</v>
      </c>
      <c r="D9" s="699"/>
      <c r="E9" s="874">
        <v>6</v>
      </c>
      <c r="F9" s="874">
        <v>4</v>
      </c>
      <c r="G9" s="874">
        <v>0</v>
      </c>
      <c r="H9" s="874">
        <v>0</v>
      </c>
      <c r="I9" s="1006">
        <v>2</v>
      </c>
      <c r="J9" s="1007"/>
      <c r="K9" s="1007"/>
      <c r="L9" s="1007"/>
      <c r="M9" s="1007"/>
      <c r="N9" s="1008"/>
    </row>
    <row r="10" spans="1:14" s="90" customFormat="1" ht="16.5" customHeight="1">
      <c r="A10" s="1200" t="s">
        <v>234</v>
      </c>
      <c r="B10" s="1201"/>
      <c r="C10" s="689" t="s">
        <v>202</v>
      </c>
      <c r="D10" s="690"/>
      <c r="E10" s="874">
        <v>1</v>
      </c>
      <c r="F10" s="874">
        <v>1</v>
      </c>
      <c r="G10" s="874">
        <v>0</v>
      </c>
      <c r="H10" s="874">
        <v>0</v>
      </c>
      <c r="I10" s="1006">
        <v>0</v>
      </c>
      <c r="J10" s="1007"/>
      <c r="K10" s="1007"/>
      <c r="L10" s="1007"/>
      <c r="M10" s="1007"/>
      <c r="N10" s="1008"/>
    </row>
    <row r="11" spans="1:14" s="90" customFormat="1" ht="16.5" customHeight="1">
      <c r="A11" s="1200" t="s">
        <v>235</v>
      </c>
      <c r="B11" s="1201"/>
      <c r="C11" s="691" t="s">
        <v>203</v>
      </c>
      <c r="D11" s="692"/>
      <c r="E11" s="874">
        <v>4</v>
      </c>
      <c r="F11" s="874">
        <v>3</v>
      </c>
      <c r="G11" s="874">
        <v>0</v>
      </c>
      <c r="H11" s="874">
        <v>0</v>
      </c>
      <c r="I11" s="1006">
        <v>1</v>
      </c>
      <c r="J11" s="1007"/>
      <c r="K11" s="1007"/>
      <c r="L11" s="1007"/>
      <c r="M11" s="1007"/>
      <c r="N11" s="1008"/>
    </row>
    <row r="12" spans="1:14" s="90" customFormat="1" ht="16.5" customHeight="1">
      <c r="A12" s="1200" t="s">
        <v>236</v>
      </c>
      <c r="B12" s="1201"/>
      <c r="C12" s="691" t="s">
        <v>1134</v>
      </c>
      <c r="D12" s="692"/>
      <c r="E12" s="874">
        <v>1</v>
      </c>
      <c r="F12" s="874">
        <v>0</v>
      </c>
      <c r="G12" s="874">
        <v>0</v>
      </c>
      <c r="H12" s="874">
        <v>0</v>
      </c>
      <c r="I12" s="1006">
        <v>1</v>
      </c>
      <c r="J12" s="1007"/>
      <c r="K12" s="1007"/>
      <c r="L12" s="1007"/>
      <c r="M12" s="1007"/>
      <c r="N12" s="1008"/>
    </row>
    <row r="13" spans="1:14" s="90" customFormat="1" ht="16.5" customHeight="1">
      <c r="A13" s="1200" t="s">
        <v>237</v>
      </c>
      <c r="B13" s="1201"/>
      <c r="C13" s="691" t="s">
        <v>204</v>
      </c>
      <c r="D13" s="692"/>
      <c r="E13" s="874">
        <v>0</v>
      </c>
      <c r="F13" s="874">
        <v>0</v>
      </c>
      <c r="G13" s="874">
        <v>0</v>
      </c>
      <c r="H13" s="874">
        <v>0</v>
      </c>
      <c r="I13" s="1006">
        <v>0</v>
      </c>
      <c r="J13" s="1007"/>
      <c r="K13" s="1007"/>
      <c r="L13" s="1007"/>
      <c r="M13" s="1007"/>
      <c r="N13" s="1008"/>
    </row>
    <row r="14" spans="1:14" s="90" customFormat="1" ht="16.5" customHeight="1">
      <c r="A14" s="1200" t="s">
        <v>238</v>
      </c>
      <c r="B14" s="1201"/>
      <c r="C14" s="691" t="s">
        <v>1135</v>
      </c>
      <c r="D14" s="692"/>
      <c r="E14" s="874">
        <v>0</v>
      </c>
      <c r="F14" s="874">
        <v>0</v>
      </c>
      <c r="G14" s="874">
        <v>0</v>
      </c>
      <c r="H14" s="874">
        <v>0</v>
      </c>
      <c r="I14" s="1006">
        <v>0</v>
      </c>
      <c r="J14" s="1007"/>
      <c r="K14" s="1007"/>
      <c r="L14" s="1007"/>
      <c r="M14" s="1007"/>
      <c r="N14" s="1008"/>
    </row>
    <row r="15" spans="1:14" s="98" customFormat="1" ht="16.5" customHeight="1">
      <c r="A15" s="1200" t="s">
        <v>239</v>
      </c>
      <c r="B15" s="1201"/>
      <c r="C15" s="1351" t="s">
        <v>1136</v>
      </c>
      <c r="D15" s="1352"/>
      <c r="E15" s="874">
        <v>0</v>
      </c>
      <c r="F15" s="874">
        <v>0</v>
      </c>
      <c r="G15" s="874">
        <v>0</v>
      </c>
      <c r="H15" s="874">
        <v>0</v>
      </c>
      <c r="I15" s="1006">
        <v>0</v>
      </c>
      <c r="J15" s="1007"/>
      <c r="K15" s="1007"/>
      <c r="L15" s="1007"/>
      <c r="M15" s="1007"/>
      <c r="N15" s="1008"/>
    </row>
    <row r="16" spans="1:14" s="98" customFormat="1" ht="16.5" customHeight="1">
      <c r="A16" s="1200" t="s">
        <v>240</v>
      </c>
      <c r="B16" s="1201"/>
      <c r="C16" s="1351" t="s">
        <v>1137</v>
      </c>
      <c r="D16" s="1352"/>
      <c r="E16" s="874">
        <v>0</v>
      </c>
      <c r="F16" s="874">
        <v>0</v>
      </c>
      <c r="G16" s="874">
        <v>0</v>
      </c>
      <c r="H16" s="874">
        <v>0</v>
      </c>
      <c r="I16" s="1006">
        <v>0</v>
      </c>
      <c r="J16" s="1007"/>
      <c r="K16" s="1007"/>
      <c r="L16" s="1007"/>
      <c r="M16" s="1007"/>
      <c r="N16" s="1008"/>
    </row>
    <row r="17" spans="1:14" ht="16.5" customHeight="1">
      <c r="A17" s="1200" t="s">
        <v>241</v>
      </c>
      <c r="B17" s="1201"/>
      <c r="C17" s="691" t="s">
        <v>1138</v>
      </c>
      <c r="D17" s="692"/>
      <c r="E17" s="874">
        <v>0</v>
      </c>
      <c r="F17" s="874">
        <v>0</v>
      </c>
      <c r="G17" s="874">
        <v>0</v>
      </c>
      <c r="H17" s="874">
        <v>0</v>
      </c>
      <c r="I17" s="1006">
        <v>0</v>
      </c>
      <c r="J17" s="1007"/>
      <c r="K17" s="1007"/>
      <c r="L17" s="1007"/>
      <c r="M17" s="1007"/>
      <c r="N17" s="1008"/>
    </row>
    <row r="18" spans="1:14" ht="16.5" customHeight="1">
      <c r="A18" s="1200" t="s">
        <v>242</v>
      </c>
      <c r="B18" s="1201"/>
      <c r="C18" s="1187" t="s">
        <v>441</v>
      </c>
      <c r="D18" s="692" t="s">
        <v>313</v>
      </c>
      <c r="E18" s="874">
        <v>0</v>
      </c>
      <c r="F18" s="874">
        <v>0</v>
      </c>
      <c r="G18" s="874">
        <v>0</v>
      </c>
      <c r="H18" s="874">
        <v>0</v>
      </c>
      <c r="I18" s="1006">
        <v>0</v>
      </c>
      <c r="J18" s="1007"/>
      <c r="K18" s="1007"/>
      <c r="L18" s="1007"/>
      <c r="M18" s="1007"/>
      <c r="N18" s="1008"/>
    </row>
    <row r="19" spans="1:14" ht="16.5" customHeight="1">
      <c r="A19" s="1200" t="s">
        <v>243</v>
      </c>
      <c r="B19" s="1201"/>
      <c r="C19" s="1188"/>
      <c r="D19" s="692" t="s">
        <v>314</v>
      </c>
      <c r="E19" s="874">
        <v>0</v>
      </c>
      <c r="F19" s="874">
        <v>0</v>
      </c>
      <c r="G19" s="874">
        <v>0</v>
      </c>
      <c r="H19" s="874">
        <v>0</v>
      </c>
      <c r="I19" s="1006">
        <v>0</v>
      </c>
      <c r="J19" s="1007"/>
      <c r="K19" s="1007"/>
      <c r="L19" s="1007"/>
      <c r="M19" s="1007"/>
      <c r="N19" s="1008"/>
    </row>
    <row r="20" spans="1:14" ht="16.5" customHeight="1">
      <c r="A20" s="1200" t="s">
        <v>244</v>
      </c>
      <c r="B20" s="1201"/>
      <c r="C20" s="1189"/>
      <c r="D20" s="692" t="s">
        <v>315</v>
      </c>
      <c r="E20" s="874">
        <v>0</v>
      </c>
      <c r="F20" s="874">
        <v>0</v>
      </c>
      <c r="G20" s="874">
        <v>0</v>
      </c>
      <c r="H20" s="874">
        <v>0</v>
      </c>
      <c r="I20" s="1006">
        <v>0</v>
      </c>
      <c r="J20" s="1007"/>
      <c r="K20" s="1007"/>
      <c r="L20" s="1007"/>
      <c r="M20" s="1007"/>
      <c r="N20" s="1008"/>
    </row>
    <row r="21" spans="1:14" ht="16.5" customHeight="1">
      <c r="A21" s="1200" t="s">
        <v>245</v>
      </c>
      <c r="B21" s="1201"/>
      <c r="C21" s="691" t="s">
        <v>1157</v>
      </c>
      <c r="D21" s="692"/>
      <c r="E21" s="874">
        <v>0</v>
      </c>
      <c r="F21" s="874">
        <v>0</v>
      </c>
      <c r="G21" s="874">
        <v>0</v>
      </c>
      <c r="H21" s="874">
        <v>0</v>
      </c>
      <c r="I21" s="1006">
        <v>0</v>
      </c>
      <c r="J21" s="1007"/>
      <c r="K21" s="1007"/>
      <c r="L21" s="1007"/>
      <c r="M21" s="1007"/>
      <c r="N21" s="1008"/>
    </row>
    <row r="36" spans="4:14" ht="15" customHeight="1">
      <c r="D36" s="1166">
        <v>17</v>
      </c>
      <c r="E36" s="1166"/>
      <c r="F36" s="1166"/>
      <c r="G36" s="1166"/>
      <c r="J36" s="1165"/>
      <c r="K36" s="1165"/>
      <c r="L36" s="1165"/>
      <c r="M36" s="1165"/>
      <c r="N36" s="1165"/>
    </row>
  </sheetData>
  <sheetProtection password="CC56" sheet="1" objects="1" scenarios="1" selectLockedCells="1"/>
  <mergeCells count="44">
    <mergeCell ref="J2:N2"/>
    <mergeCell ref="C18:C20"/>
    <mergeCell ref="A18:B18"/>
    <mergeCell ref="A19:B19"/>
    <mergeCell ref="A20:B20"/>
    <mergeCell ref="A10:B10"/>
    <mergeCell ref="A11:B11"/>
    <mergeCell ref="A6:B6"/>
    <mergeCell ref="A7:B7"/>
    <mergeCell ref="I8:N8"/>
    <mergeCell ref="C5:D7"/>
    <mergeCell ref="C8:D8"/>
    <mergeCell ref="A9:B9"/>
    <mergeCell ref="I9:N9"/>
    <mergeCell ref="G5:G7"/>
    <mergeCell ref="H5:H7"/>
    <mergeCell ref="I5:N7"/>
    <mergeCell ref="F5:F7"/>
    <mergeCell ref="E5:E7"/>
    <mergeCell ref="A21:B21"/>
    <mergeCell ref="A12:B12"/>
    <mergeCell ref="A13:B13"/>
    <mergeCell ref="A14:B14"/>
    <mergeCell ref="A15:B15"/>
    <mergeCell ref="A16:B16"/>
    <mergeCell ref="A17:B17"/>
    <mergeCell ref="I19:N19"/>
    <mergeCell ref="I14:N14"/>
    <mergeCell ref="I15:N15"/>
    <mergeCell ref="I16:N16"/>
    <mergeCell ref="I10:N10"/>
    <mergeCell ref="I11:N11"/>
    <mergeCell ref="I12:N12"/>
    <mergeCell ref="I13:N13"/>
    <mergeCell ref="C15:D15"/>
    <mergeCell ref="C16:D16"/>
    <mergeCell ref="J4:N4"/>
    <mergeCell ref="J36:N36"/>
    <mergeCell ref="D36:G36"/>
    <mergeCell ref="I20:N20"/>
    <mergeCell ref="I21:N21"/>
    <mergeCell ref="F4:I4"/>
    <mergeCell ref="I17:N17"/>
    <mergeCell ref="I18:N18"/>
  </mergeCells>
  <conditionalFormatting sqref="J4:N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N2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9"/>
  <sheetViews>
    <sheetView showGridLines="0" zoomScalePageLayoutView="0" workbookViewId="0" topLeftCell="A2">
      <selection activeCell="E10" sqref="E10"/>
    </sheetView>
  </sheetViews>
  <sheetFormatPr defaultColWidth="11.375" defaultRowHeight="12.75"/>
  <cols>
    <col min="1" max="1" width="2.375" style="68" customWidth="1"/>
    <col min="2" max="2" width="4.75390625" style="68" customWidth="1"/>
    <col min="3" max="3" width="18.375" style="68" customWidth="1"/>
    <col min="4" max="4" width="29.00390625" style="68" customWidth="1"/>
    <col min="5" max="9" width="11.75390625" style="68" customWidth="1"/>
    <col min="10" max="10" width="12.375" style="68" customWidth="1"/>
    <col min="11" max="16" width="2.125" style="68" customWidth="1"/>
    <col min="17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250</v>
      </c>
      <c r="F1" s="844">
        <f>asz_azon1</f>
        <v>15735681</v>
      </c>
    </row>
    <row r="2" spans="12:16" ht="12">
      <c r="L2" s="1137">
        <v>1616</v>
      </c>
      <c r="M2" s="1137"/>
      <c r="N2" s="1137"/>
      <c r="O2" s="1137"/>
      <c r="P2" s="1137"/>
    </row>
    <row r="3" ht="12.75" thickBot="1"/>
    <row r="4" spans="1:16" ht="18.75" customHeight="1" thickBot="1">
      <c r="A4" s="99" t="s">
        <v>322</v>
      </c>
      <c r="B4" s="167" t="s">
        <v>466</v>
      </c>
      <c r="C4" s="105" t="s">
        <v>1142</v>
      </c>
      <c r="D4" s="105"/>
      <c r="G4" s="1045" t="s">
        <v>268</v>
      </c>
      <c r="H4" s="1045"/>
      <c r="I4" s="1045"/>
      <c r="J4" s="1045"/>
      <c r="K4" s="1046"/>
      <c r="L4" s="1001" t="str">
        <f>elolap!$P$34</f>
        <v>13392</v>
      </c>
      <c r="M4" s="1002"/>
      <c r="N4" s="1002"/>
      <c r="O4" s="1002"/>
      <c r="P4" s="1003"/>
    </row>
    <row r="5" spans="1:16" ht="15" customHeight="1">
      <c r="A5" s="1396" t="s">
        <v>46</v>
      </c>
      <c r="B5" s="1397"/>
      <c r="C5" s="1372" t="s">
        <v>120</v>
      </c>
      <c r="D5" s="1373"/>
      <c r="E5" s="1387" t="s">
        <v>966</v>
      </c>
      <c r="F5" s="1390" t="s">
        <v>140</v>
      </c>
      <c r="G5" s="1391"/>
      <c r="H5" s="1391"/>
      <c r="I5" s="1391"/>
      <c r="J5" s="1391"/>
      <c r="K5" s="1391"/>
      <c r="L5" s="1391"/>
      <c r="M5" s="1391"/>
      <c r="N5" s="1391"/>
      <c r="O5" s="1391"/>
      <c r="P5" s="1392"/>
    </row>
    <row r="6" spans="1:16" ht="21" customHeight="1">
      <c r="A6" s="1396"/>
      <c r="B6" s="1397"/>
      <c r="C6" s="1374"/>
      <c r="D6" s="1375"/>
      <c r="E6" s="1388"/>
      <c r="F6" s="1385" t="s">
        <v>178</v>
      </c>
      <c r="G6" s="1224" t="s">
        <v>330</v>
      </c>
      <c r="H6" s="1224" t="s">
        <v>1143</v>
      </c>
      <c r="I6" s="1224" t="s">
        <v>331</v>
      </c>
      <c r="J6" s="1224" t="s">
        <v>1148</v>
      </c>
      <c r="K6" s="1376" t="s">
        <v>1144</v>
      </c>
      <c r="L6" s="1377"/>
      <c r="M6" s="1377"/>
      <c r="N6" s="1377"/>
      <c r="O6" s="1377"/>
      <c r="P6" s="1378"/>
    </row>
    <row r="7" spans="1:16" ht="23.25" customHeight="1">
      <c r="A7" s="1396"/>
      <c r="B7" s="1397"/>
      <c r="C7" s="1374"/>
      <c r="D7" s="1375"/>
      <c r="E7" s="1388"/>
      <c r="F7" s="1386"/>
      <c r="G7" s="1236"/>
      <c r="H7" s="1236"/>
      <c r="I7" s="1236"/>
      <c r="J7" s="1236"/>
      <c r="K7" s="1379"/>
      <c r="L7" s="1380"/>
      <c r="M7" s="1380"/>
      <c r="N7" s="1380"/>
      <c r="O7" s="1380"/>
      <c r="P7" s="1381"/>
    </row>
    <row r="8" spans="1:16" ht="13.5" customHeight="1">
      <c r="A8" s="1396"/>
      <c r="B8" s="1397"/>
      <c r="C8" s="1374"/>
      <c r="D8" s="1375"/>
      <c r="E8" s="1389"/>
      <c r="F8" s="1247"/>
      <c r="G8" s="1225"/>
      <c r="H8" s="1236"/>
      <c r="I8" s="1236"/>
      <c r="J8" s="1236"/>
      <c r="K8" s="1382"/>
      <c r="L8" s="1383"/>
      <c r="M8" s="1383"/>
      <c r="N8" s="1383"/>
      <c r="O8" s="1383"/>
      <c r="P8" s="1384"/>
    </row>
    <row r="9" spans="1:16" ht="13.5" customHeight="1">
      <c r="A9" s="1398"/>
      <c r="B9" s="1399"/>
      <c r="C9" s="1370"/>
      <c r="D9" s="1371"/>
      <c r="E9" s="85" t="s">
        <v>123</v>
      </c>
      <c r="F9" s="81" t="s">
        <v>124</v>
      </c>
      <c r="G9" s="103" t="s">
        <v>125</v>
      </c>
      <c r="H9" s="103" t="s">
        <v>126</v>
      </c>
      <c r="I9" s="103" t="s">
        <v>127</v>
      </c>
      <c r="J9" s="103" t="s">
        <v>128</v>
      </c>
      <c r="K9" s="1393" t="s">
        <v>129</v>
      </c>
      <c r="L9" s="1394"/>
      <c r="M9" s="1394"/>
      <c r="N9" s="1394"/>
      <c r="O9" s="1394"/>
      <c r="P9" s="1395"/>
    </row>
    <row r="10" spans="1:16" ht="16.5" customHeight="1">
      <c r="A10" s="1169" t="s">
        <v>233</v>
      </c>
      <c r="B10" s="1170"/>
      <c r="C10" s="700" t="s">
        <v>1141</v>
      </c>
      <c r="D10" s="685"/>
      <c r="E10" s="874">
        <v>6</v>
      </c>
      <c r="F10" s="874">
        <v>1</v>
      </c>
      <c r="G10" s="874">
        <v>4</v>
      </c>
      <c r="H10" s="874">
        <v>1</v>
      </c>
      <c r="I10" s="874">
        <v>0</v>
      </c>
      <c r="J10" s="874">
        <v>0</v>
      </c>
      <c r="K10" s="1006">
        <v>0</v>
      </c>
      <c r="L10" s="1007"/>
      <c r="M10" s="1007"/>
      <c r="N10" s="1007"/>
      <c r="O10" s="1007"/>
      <c r="P10" s="1008"/>
    </row>
    <row r="11" spans="1:16" ht="16.5" customHeight="1">
      <c r="A11" s="1169" t="s">
        <v>234</v>
      </c>
      <c r="B11" s="1170"/>
      <c r="C11" s="1172" t="s">
        <v>332</v>
      </c>
      <c r="D11" s="644" t="s">
        <v>298</v>
      </c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874">
        <v>0</v>
      </c>
      <c r="K11" s="1006">
        <v>0</v>
      </c>
      <c r="L11" s="1007"/>
      <c r="M11" s="1007"/>
      <c r="N11" s="1007"/>
      <c r="O11" s="1007"/>
      <c r="P11" s="1008"/>
    </row>
    <row r="12" spans="1:16" ht="16.5" customHeight="1">
      <c r="A12" s="1169" t="s">
        <v>235</v>
      </c>
      <c r="B12" s="1170"/>
      <c r="C12" s="1172"/>
      <c r="D12" s="644" t="s">
        <v>323</v>
      </c>
      <c r="E12" s="874">
        <v>4</v>
      </c>
      <c r="F12" s="874">
        <v>1</v>
      </c>
      <c r="G12" s="874">
        <v>3</v>
      </c>
      <c r="H12" s="874">
        <v>0</v>
      </c>
      <c r="I12" s="874">
        <v>0</v>
      </c>
      <c r="J12" s="874">
        <v>0</v>
      </c>
      <c r="K12" s="1006">
        <v>0</v>
      </c>
      <c r="L12" s="1007"/>
      <c r="M12" s="1007"/>
      <c r="N12" s="1007"/>
      <c r="O12" s="1007"/>
      <c r="P12" s="1008"/>
    </row>
    <row r="13" spans="1:16" ht="16.5" customHeight="1">
      <c r="A13" s="1169" t="s">
        <v>236</v>
      </c>
      <c r="B13" s="1170"/>
      <c r="C13" s="1172"/>
      <c r="D13" s="644" t="s">
        <v>303</v>
      </c>
      <c r="E13" s="874">
        <v>2</v>
      </c>
      <c r="F13" s="874">
        <v>0</v>
      </c>
      <c r="G13" s="874">
        <v>1</v>
      </c>
      <c r="H13" s="874">
        <v>1</v>
      </c>
      <c r="I13" s="874">
        <v>0</v>
      </c>
      <c r="J13" s="874">
        <v>0</v>
      </c>
      <c r="K13" s="1006">
        <v>0</v>
      </c>
      <c r="L13" s="1007"/>
      <c r="M13" s="1007"/>
      <c r="N13" s="1007"/>
      <c r="O13" s="1007"/>
      <c r="P13" s="1008"/>
    </row>
    <row r="14" spans="1:16" ht="16.5" customHeight="1">
      <c r="A14" s="1169" t="s">
        <v>237</v>
      </c>
      <c r="B14" s="1170"/>
      <c r="C14" s="1172" t="s">
        <v>967</v>
      </c>
      <c r="D14" s="644" t="s">
        <v>436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1006">
        <v>0</v>
      </c>
      <c r="L14" s="1007"/>
      <c r="M14" s="1007"/>
      <c r="N14" s="1007"/>
      <c r="O14" s="1007"/>
      <c r="P14" s="1008"/>
    </row>
    <row r="15" spans="1:16" ht="16.5" customHeight="1">
      <c r="A15" s="1169" t="s">
        <v>238</v>
      </c>
      <c r="B15" s="1170"/>
      <c r="C15" s="1172"/>
      <c r="D15" s="644" t="s">
        <v>305</v>
      </c>
      <c r="E15" s="874">
        <v>2</v>
      </c>
      <c r="F15" s="874">
        <v>0</v>
      </c>
      <c r="G15" s="874">
        <v>2</v>
      </c>
      <c r="H15" s="874">
        <v>0</v>
      </c>
      <c r="I15" s="874">
        <v>0</v>
      </c>
      <c r="J15" s="874">
        <v>0</v>
      </c>
      <c r="K15" s="1006">
        <v>0</v>
      </c>
      <c r="L15" s="1007"/>
      <c r="M15" s="1007"/>
      <c r="N15" s="1007"/>
      <c r="O15" s="1007"/>
      <c r="P15" s="1008"/>
    </row>
    <row r="16" spans="1:16" ht="16.5" customHeight="1">
      <c r="A16" s="1169" t="s">
        <v>239</v>
      </c>
      <c r="B16" s="1170"/>
      <c r="C16" s="1172"/>
      <c r="D16" s="644" t="s">
        <v>306</v>
      </c>
      <c r="E16" s="874">
        <v>2</v>
      </c>
      <c r="F16" s="874">
        <v>1</v>
      </c>
      <c r="G16" s="874">
        <v>1</v>
      </c>
      <c r="H16" s="874">
        <v>0</v>
      </c>
      <c r="I16" s="874">
        <v>0</v>
      </c>
      <c r="J16" s="874">
        <v>0</v>
      </c>
      <c r="K16" s="1006">
        <v>0</v>
      </c>
      <c r="L16" s="1007"/>
      <c r="M16" s="1007"/>
      <c r="N16" s="1007"/>
      <c r="O16" s="1007"/>
      <c r="P16" s="1008"/>
    </row>
    <row r="17" spans="1:16" ht="16.5" customHeight="1">
      <c r="A17" s="1169" t="s">
        <v>240</v>
      </c>
      <c r="B17" s="1170"/>
      <c r="C17" s="1172"/>
      <c r="D17" s="644" t="s">
        <v>91</v>
      </c>
      <c r="E17" s="874">
        <v>2</v>
      </c>
      <c r="F17" s="874">
        <v>0</v>
      </c>
      <c r="G17" s="874">
        <v>1</v>
      </c>
      <c r="H17" s="874">
        <v>1</v>
      </c>
      <c r="I17" s="874">
        <v>0</v>
      </c>
      <c r="J17" s="874">
        <v>0</v>
      </c>
      <c r="K17" s="1006">
        <v>0</v>
      </c>
      <c r="L17" s="1007"/>
      <c r="M17" s="1007"/>
      <c r="N17" s="1007"/>
      <c r="O17" s="1007"/>
      <c r="P17" s="1008"/>
    </row>
    <row r="18" spans="1:16" ht="16.5" customHeight="1">
      <c r="A18" s="1169" t="s">
        <v>241</v>
      </c>
      <c r="B18" s="1170"/>
      <c r="C18" s="1172" t="s">
        <v>333</v>
      </c>
      <c r="D18" s="644" t="s">
        <v>308</v>
      </c>
      <c r="E18" s="874">
        <v>2</v>
      </c>
      <c r="F18" s="874">
        <v>1</v>
      </c>
      <c r="G18" s="874">
        <v>1</v>
      </c>
      <c r="H18" s="874">
        <v>0</v>
      </c>
      <c r="I18" s="874">
        <v>0</v>
      </c>
      <c r="J18" s="874">
        <v>0</v>
      </c>
      <c r="K18" s="1006">
        <v>0</v>
      </c>
      <c r="L18" s="1007"/>
      <c r="M18" s="1007"/>
      <c r="N18" s="1007"/>
      <c r="O18" s="1007"/>
      <c r="P18" s="1008"/>
    </row>
    <row r="19" spans="1:16" ht="16.5" customHeight="1">
      <c r="A19" s="1169" t="s">
        <v>242</v>
      </c>
      <c r="B19" s="1170"/>
      <c r="C19" s="1172"/>
      <c r="D19" s="644" t="s">
        <v>437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874">
        <v>0</v>
      </c>
      <c r="K19" s="1006">
        <v>0</v>
      </c>
      <c r="L19" s="1007"/>
      <c r="M19" s="1007"/>
      <c r="N19" s="1007"/>
      <c r="O19" s="1007"/>
      <c r="P19" s="1008"/>
    </row>
    <row r="20" spans="1:16" ht="16.5" customHeight="1">
      <c r="A20" s="1169" t="s">
        <v>243</v>
      </c>
      <c r="B20" s="1170"/>
      <c r="C20" s="1172"/>
      <c r="D20" s="644" t="s">
        <v>446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1006">
        <v>0</v>
      </c>
      <c r="L20" s="1007"/>
      <c r="M20" s="1007"/>
      <c r="N20" s="1007"/>
      <c r="O20" s="1007"/>
      <c r="P20" s="1008"/>
    </row>
    <row r="21" spans="1:16" ht="16.5" customHeight="1">
      <c r="A21" s="1169" t="s">
        <v>244</v>
      </c>
      <c r="B21" s="1170"/>
      <c r="C21" s="1172"/>
      <c r="D21" s="644" t="s">
        <v>324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1006">
        <v>0</v>
      </c>
      <c r="L21" s="1007"/>
      <c r="M21" s="1007"/>
      <c r="N21" s="1007"/>
      <c r="O21" s="1007"/>
      <c r="P21" s="1008"/>
    </row>
    <row r="22" spans="1:16" ht="16.5" customHeight="1">
      <c r="A22" s="1169" t="s">
        <v>245</v>
      </c>
      <c r="B22" s="1170"/>
      <c r="C22" s="1172"/>
      <c r="D22" s="644" t="s">
        <v>325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874">
        <v>0</v>
      </c>
      <c r="K22" s="1006">
        <v>0</v>
      </c>
      <c r="L22" s="1007"/>
      <c r="M22" s="1007"/>
      <c r="N22" s="1007"/>
      <c r="O22" s="1007"/>
      <c r="P22" s="1008"/>
    </row>
    <row r="23" spans="1:16" ht="16.5" customHeight="1">
      <c r="A23" s="1169" t="s">
        <v>246</v>
      </c>
      <c r="B23" s="1170"/>
      <c r="C23" s="1172"/>
      <c r="D23" s="644" t="s">
        <v>91</v>
      </c>
      <c r="E23" s="874">
        <v>4</v>
      </c>
      <c r="F23" s="874">
        <v>0</v>
      </c>
      <c r="G23" s="874">
        <v>3</v>
      </c>
      <c r="H23" s="874">
        <v>1</v>
      </c>
      <c r="I23" s="874">
        <v>0</v>
      </c>
      <c r="J23" s="874">
        <v>0</v>
      </c>
      <c r="K23" s="1006">
        <v>0</v>
      </c>
      <c r="L23" s="1007"/>
      <c r="M23" s="1007"/>
      <c r="N23" s="1007"/>
      <c r="O23" s="1007"/>
      <c r="P23" s="1008"/>
    </row>
    <row r="24" spans="1:16" ht="16.5" customHeight="1">
      <c r="A24" s="1169" t="s">
        <v>247</v>
      </c>
      <c r="B24" s="1170"/>
      <c r="C24" s="1172" t="s">
        <v>326</v>
      </c>
      <c r="D24" s="644" t="s">
        <v>327</v>
      </c>
      <c r="E24" s="874">
        <v>0</v>
      </c>
      <c r="F24" s="874">
        <v>0</v>
      </c>
      <c r="G24" s="874">
        <v>0</v>
      </c>
      <c r="H24" s="874">
        <v>0</v>
      </c>
      <c r="I24" s="874">
        <v>0</v>
      </c>
      <c r="J24" s="874">
        <v>0</v>
      </c>
      <c r="K24" s="1006">
        <v>0</v>
      </c>
      <c r="L24" s="1007"/>
      <c r="M24" s="1007"/>
      <c r="N24" s="1007"/>
      <c r="O24" s="1007"/>
      <c r="P24" s="1008"/>
    </row>
    <row r="25" spans="1:16" ht="16.5" customHeight="1">
      <c r="A25" s="1169" t="s">
        <v>248</v>
      </c>
      <c r="B25" s="1170"/>
      <c r="C25" s="1172"/>
      <c r="D25" s="644" t="s">
        <v>328</v>
      </c>
      <c r="E25" s="874">
        <v>6</v>
      </c>
      <c r="F25" s="874">
        <v>1</v>
      </c>
      <c r="G25" s="874">
        <v>4</v>
      </c>
      <c r="H25" s="874">
        <v>1</v>
      </c>
      <c r="I25" s="874">
        <v>0</v>
      </c>
      <c r="J25" s="874">
        <v>0</v>
      </c>
      <c r="K25" s="1006">
        <v>0</v>
      </c>
      <c r="L25" s="1007"/>
      <c r="M25" s="1007"/>
      <c r="N25" s="1007"/>
      <c r="O25" s="1007"/>
      <c r="P25" s="1008"/>
    </row>
    <row r="26" spans="1:4" ht="12">
      <c r="A26" s="47"/>
      <c r="B26" s="79"/>
      <c r="C26" s="47"/>
      <c r="D26" s="47"/>
    </row>
    <row r="39" spans="4:16" ht="12">
      <c r="D39" s="999">
        <v>18</v>
      </c>
      <c r="E39" s="999"/>
      <c r="F39" s="999"/>
      <c r="G39" s="999"/>
      <c r="H39" s="999"/>
      <c r="I39" s="999"/>
      <c r="M39" s="1109"/>
      <c r="N39" s="1109"/>
      <c r="O39" s="1109"/>
      <c r="P39" s="1109"/>
    </row>
  </sheetData>
  <sheetProtection password="CC56" sheet="1" objects="1" scenarios="1" selectLockedCells="1"/>
  <mergeCells count="53">
    <mergeCell ref="A21:B21"/>
    <mergeCell ref="A13:B13"/>
    <mergeCell ref="A17:B17"/>
    <mergeCell ref="C14:C17"/>
    <mergeCell ref="L2:P2"/>
    <mergeCell ref="A22:B22"/>
    <mergeCell ref="A11:B11"/>
    <mergeCell ref="A12:B12"/>
    <mergeCell ref="A10:B10"/>
    <mergeCell ref="A18:B18"/>
    <mergeCell ref="A19:B19"/>
    <mergeCell ref="A20:B20"/>
    <mergeCell ref="C24:C25"/>
    <mergeCell ref="K23:P23"/>
    <mergeCell ref="K12:P12"/>
    <mergeCell ref="A23:B23"/>
    <mergeCell ref="A24:B24"/>
    <mergeCell ref="A25:B25"/>
    <mergeCell ref="C18:C23"/>
    <mergeCell ref="A14:B14"/>
    <mergeCell ref="A15:B15"/>
    <mergeCell ref="A16:B16"/>
    <mergeCell ref="C11:C13"/>
    <mergeCell ref="E5:E8"/>
    <mergeCell ref="F5:P5"/>
    <mergeCell ref="K11:P11"/>
    <mergeCell ref="K9:P9"/>
    <mergeCell ref="K16:P16"/>
    <mergeCell ref="K15:P15"/>
    <mergeCell ref="A5:B9"/>
    <mergeCell ref="G4:K4"/>
    <mergeCell ref="K13:P13"/>
    <mergeCell ref="G6:G8"/>
    <mergeCell ref="L4:P4"/>
    <mergeCell ref="I6:I8"/>
    <mergeCell ref="K14:P14"/>
    <mergeCell ref="C9:D9"/>
    <mergeCell ref="K10:P10"/>
    <mergeCell ref="C5:D8"/>
    <mergeCell ref="J6:J8"/>
    <mergeCell ref="K6:P8"/>
    <mergeCell ref="H6:H8"/>
    <mergeCell ref="F6:F8"/>
    <mergeCell ref="D39:I39"/>
    <mergeCell ref="M39:P39"/>
    <mergeCell ref="K17:P17"/>
    <mergeCell ref="K18:P18"/>
    <mergeCell ref="K19:P19"/>
    <mergeCell ref="K20:P20"/>
    <mergeCell ref="K21:P21"/>
    <mergeCell ref="K24:P24"/>
    <mergeCell ref="K25:P25"/>
    <mergeCell ref="K22:P22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0:P25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8"/>
  <sheetViews>
    <sheetView showGridLines="0" zoomScalePageLayoutView="0" workbookViewId="0" topLeftCell="A2">
      <selection activeCell="E11" sqref="E11"/>
    </sheetView>
  </sheetViews>
  <sheetFormatPr defaultColWidth="11.375" defaultRowHeight="12.75"/>
  <cols>
    <col min="1" max="1" width="2.375" style="68" customWidth="1"/>
    <col min="2" max="2" width="5.125" style="68" customWidth="1"/>
    <col min="3" max="3" width="19.125" style="68" customWidth="1"/>
    <col min="4" max="4" width="29.375" style="68" customWidth="1"/>
    <col min="5" max="10" width="11.75390625" style="68" customWidth="1"/>
    <col min="11" max="15" width="2.125" style="68" customWidth="1"/>
    <col min="16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251</v>
      </c>
      <c r="F1" s="844">
        <f>asz_azon1</f>
        <v>15735681</v>
      </c>
    </row>
    <row r="2" spans="11:15" ht="12">
      <c r="K2" s="1137">
        <v>1616</v>
      </c>
      <c r="L2" s="1137"/>
      <c r="M2" s="1137"/>
      <c r="N2" s="1137"/>
      <c r="O2" s="1137"/>
    </row>
    <row r="3" ht="12.75" thickBot="1"/>
    <row r="4" spans="1:15" ht="18.75" customHeight="1">
      <c r="A4" s="164" t="s">
        <v>322</v>
      </c>
      <c r="B4" s="165" t="s">
        <v>467</v>
      </c>
      <c r="C4" s="105" t="s">
        <v>1145</v>
      </c>
      <c r="D4" s="166"/>
      <c r="E4" s="101"/>
      <c r="G4" s="1045" t="s">
        <v>268</v>
      </c>
      <c r="H4" s="1045"/>
      <c r="I4" s="1045"/>
      <c r="J4" s="1045"/>
      <c r="K4" s="1001" t="str">
        <f>elolap!$P$34</f>
        <v>13392</v>
      </c>
      <c r="L4" s="1002"/>
      <c r="M4" s="1002"/>
      <c r="N4" s="1002"/>
      <c r="O4" s="1003"/>
    </row>
    <row r="5" spans="1:15" ht="15.75" customHeight="1">
      <c r="A5" s="1403" t="s">
        <v>468</v>
      </c>
      <c r="B5" s="1404"/>
      <c r="C5" s="1372" t="s">
        <v>120</v>
      </c>
      <c r="D5" s="1373"/>
      <c r="E5" s="1387" t="s">
        <v>966</v>
      </c>
      <c r="F5" s="1400" t="s">
        <v>140</v>
      </c>
      <c r="G5" s="1401"/>
      <c r="H5" s="1401"/>
      <c r="I5" s="1401"/>
      <c r="J5" s="1401"/>
      <c r="K5" s="1401"/>
      <c r="L5" s="1401"/>
      <c r="M5" s="1401"/>
      <c r="N5" s="1401"/>
      <c r="O5" s="1402"/>
    </row>
    <row r="6" spans="1:15" ht="12.75" customHeight="1">
      <c r="A6" s="1396"/>
      <c r="B6" s="1397"/>
      <c r="C6" s="1374"/>
      <c r="D6" s="1375"/>
      <c r="E6" s="1388"/>
      <c r="F6" s="1224" t="s">
        <v>1146</v>
      </c>
      <c r="G6" s="1224" t="s">
        <v>1147</v>
      </c>
      <c r="H6" s="1376" t="s">
        <v>336</v>
      </c>
      <c r="I6" s="1377"/>
      <c r="J6" s="1378"/>
      <c r="K6" s="1376" t="s">
        <v>1159</v>
      </c>
      <c r="L6" s="1377"/>
      <c r="M6" s="1377"/>
      <c r="N6" s="1377"/>
      <c r="O6" s="1378"/>
    </row>
    <row r="7" spans="1:15" ht="12">
      <c r="A7" s="1396"/>
      <c r="B7" s="1397"/>
      <c r="C7" s="1374"/>
      <c r="D7" s="1375"/>
      <c r="E7" s="1388"/>
      <c r="F7" s="1236"/>
      <c r="G7" s="1236"/>
      <c r="H7" s="1382"/>
      <c r="I7" s="1383"/>
      <c r="J7" s="1384"/>
      <c r="K7" s="1379"/>
      <c r="L7" s="1380"/>
      <c r="M7" s="1380"/>
      <c r="N7" s="1380"/>
      <c r="O7" s="1381"/>
    </row>
    <row r="8" spans="1:15" ht="18.75" customHeight="1">
      <c r="A8" s="1396"/>
      <c r="B8" s="1397"/>
      <c r="C8" s="1374"/>
      <c r="D8" s="1375"/>
      <c r="E8" s="1388"/>
      <c r="F8" s="1236"/>
      <c r="G8" s="1236"/>
      <c r="H8" s="1385" t="s">
        <v>175</v>
      </c>
      <c r="I8" s="1385" t="s">
        <v>334</v>
      </c>
      <c r="J8" s="1385" t="s">
        <v>335</v>
      </c>
      <c r="K8" s="1379"/>
      <c r="L8" s="1380"/>
      <c r="M8" s="1380"/>
      <c r="N8" s="1380"/>
      <c r="O8" s="1381"/>
    </row>
    <row r="9" spans="1:15" ht="13.5" customHeight="1">
      <c r="A9" s="1396"/>
      <c r="B9" s="1397"/>
      <c r="C9" s="1374"/>
      <c r="D9" s="1375"/>
      <c r="E9" s="1389"/>
      <c r="F9" s="1236"/>
      <c r="G9" s="1236"/>
      <c r="H9" s="1247"/>
      <c r="I9" s="1247"/>
      <c r="J9" s="1247"/>
      <c r="K9" s="1382"/>
      <c r="L9" s="1383"/>
      <c r="M9" s="1383"/>
      <c r="N9" s="1383"/>
      <c r="O9" s="1384"/>
    </row>
    <row r="10" spans="1:15" ht="12">
      <c r="A10" s="1398"/>
      <c r="B10" s="1399"/>
      <c r="C10" s="1370"/>
      <c r="D10" s="1371"/>
      <c r="E10" s="85" t="s">
        <v>123</v>
      </c>
      <c r="F10" s="81" t="s">
        <v>124</v>
      </c>
      <c r="G10" s="103" t="s">
        <v>125</v>
      </c>
      <c r="H10" s="103" t="s">
        <v>126</v>
      </c>
      <c r="I10" s="103" t="s">
        <v>127</v>
      </c>
      <c r="J10" s="103" t="s">
        <v>128</v>
      </c>
      <c r="K10" s="1393" t="s">
        <v>129</v>
      </c>
      <c r="L10" s="1394"/>
      <c r="M10" s="1394"/>
      <c r="N10" s="1394"/>
      <c r="O10" s="1395"/>
    </row>
    <row r="11" spans="1:15" ht="16.5" customHeight="1">
      <c r="A11" s="1169" t="s">
        <v>233</v>
      </c>
      <c r="B11" s="1170"/>
      <c r="C11" s="700" t="s">
        <v>1141</v>
      </c>
      <c r="D11" s="685"/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874">
        <v>0</v>
      </c>
      <c r="K11" s="1095">
        <v>0</v>
      </c>
      <c r="L11" s="1095"/>
      <c r="M11" s="1095"/>
      <c r="N11" s="1095"/>
      <c r="O11" s="1095"/>
    </row>
    <row r="12" spans="1:15" ht="16.5" customHeight="1">
      <c r="A12" s="1169" t="s">
        <v>234</v>
      </c>
      <c r="B12" s="1170"/>
      <c r="C12" s="1172" t="s">
        <v>337</v>
      </c>
      <c r="D12" s="644" t="s">
        <v>298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874">
        <v>0</v>
      </c>
      <c r="K12" s="1095">
        <v>0</v>
      </c>
      <c r="L12" s="1095"/>
      <c r="M12" s="1095"/>
      <c r="N12" s="1095"/>
      <c r="O12" s="1095"/>
    </row>
    <row r="13" spans="1:15" ht="16.5" customHeight="1">
      <c r="A13" s="1169" t="s">
        <v>235</v>
      </c>
      <c r="B13" s="1170"/>
      <c r="C13" s="1172"/>
      <c r="D13" s="644" t="s">
        <v>323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1095">
        <v>0</v>
      </c>
      <c r="L13" s="1095"/>
      <c r="M13" s="1095"/>
      <c r="N13" s="1095"/>
      <c r="O13" s="1095"/>
    </row>
    <row r="14" spans="1:15" ht="16.5" customHeight="1">
      <c r="A14" s="1169" t="s">
        <v>236</v>
      </c>
      <c r="B14" s="1170"/>
      <c r="C14" s="1172"/>
      <c r="D14" s="644" t="s">
        <v>303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1095">
        <v>0</v>
      </c>
      <c r="L14" s="1095"/>
      <c r="M14" s="1095"/>
      <c r="N14" s="1095"/>
      <c r="O14" s="1095"/>
    </row>
    <row r="15" spans="1:15" ht="16.5" customHeight="1">
      <c r="A15" s="1169" t="s">
        <v>237</v>
      </c>
      <c r="B15" s="1170"/>
      <c r="C15" s="1172" t="s">
        <v>967</v>
      </c>
      <c r="D15" s="644" t="s">
        <v>436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1095">
        <v>0</v>
      </c>
      <c r="L15" s="1095"/>
      <c r="M15" s="1095"/>
      <c r="N15" s="1095"/>
      <c r="O15" s="1095"/>
    </row>
    <row r="16" spans="1:15" ht="16.5" customHeight="1">
      <c r="A16" s="1169" t="s">
        <v>238</v>
      </c>
      <c r="B16" s="1170"/>
      <c r="C16" s="1172"/>
      <c r="D16" s="644" t="s">
        <v>305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1095">
        <v>0</v>
      </c>
      <c r="L16" s="1095"/>
      <c r="M16" s="1095"/>
      <c r="N16" s="1095"/>
      <c r="O16" s="1095"/>
    </row>
    <row r="17" spans="1:15" ht="16.5" customHeight="1">
      <c r="A17" s="1169" t="s">
        <v>239</v>
      </c>
      <c r="B17" s="1170"/>
      <c r="C17" s="1172"/>
      <c r="D17" s="644" t="s">
        <v>306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1095">
        <v>0</v>
      </c>
      <c r="L17" s="1095"/>
      <c r="M17" s="1095"/>
      <c r="N17" s="1095"/>
      <c r="O17" s="1095"/>
    </row>
    <row r="18" spans="1:15" ht="16.5" customHeight="1">
      <c r="A18" s="1169" t="s">
        <v>240</v>
      </c>
      <c r="B18" s="1170"/>
      <c r="C18" s="1172"/>
      <c r="D18" s="644" t="s">
        <v>91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874">
        <v>0</v>
      </c>
      <c r="K18" s="1095">
        <v>0</v>
      </c>
      <c r="L18" s="1095"/>
      <c r="M18" s="1095"/>
      <c r="N18" s="1095"/>
      <c r="O18" s="1095"/>
    </row>
    <row r="19" spans="1:15" ht="16.5" customHeight="1">
      <c r="A19" s="1169" t="s">
        <v>241</v>
      </c>
      <c r="B19" s="1170"/>
      <c r="C19" s="1172" t="s">
        <v>338</v>
      </c>
      <c r="D19" s="644" t="s">
        <v>308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874">
        <v>0</v>
      </c>
      <c r="K19" s="1095">
        <v>0</v>
      </c>
      <c r="L19" s="1095"/>
      <c r="M19" s="1095"/>
      <c r="N19" s="1095"/>
      <c r="O19" s="1095"/>
    </row>
    <row r="20" spans="1:15" ht="16.5" customHeight="1">
      <c r="A20" s="1169" t="s">
        <v>242</v>
      </c>
      <c r="B20" s="1170"/>
      <c r="C20" s="1172"/>
      <c r="D20" s="644" t="s">
        <v>437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1095">
        <v>0</v>
      </c>
      <c r="L20" s="1095"/>
      <c r="M20" s="1095"/>
      <c r="N20" s="1095"/>
      <c r="O20" s="1095"/>
    </row>
    <row r="21" spans="1:15" ht="16.5" customHeight="1">
      <c r="A21" s="1169" t="s">
        <v>243</v>
      </c>
      <c r="B21" s="1170"/>
      <c r="C21" s="1172"/>
      <c r="D21" s="644" t="s">
        <v>446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1095">
        <v>0</v>
      </c>
      <c r="L21" s="1095"/>
      <c r="M21" s="1095"/>
      <c r="N21" s="1095"/>
      <c r="O21" s="1095"/>
    </row>
    <row r="22" spans="1:15" ht="16.5" customHeight="1">
      <c r="A22" s="1169" t="s">
        <v>244</v>
      </c>
      <c r="B22" s="1170"/>
      <c r="C22" s="1172"/>
      <c r="D22" s="644" t="s">
        <v>324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874">
        <v>0</v>
      </c>
      <c r="K22" s="1095">
        <v>0</v>
      </c>
      <c r="L22" s="1095"/>
      <c r="M22" s="1095"/>
      <c r="N22" s="1095"/>
      <c r="O22" s="1095"/>
    </row>
    <row r="23" spans="1:15" ht="16.5" customHeight="1">
      <c r="A23" s="1169" t="s">
        <v>245</v>
      </c>
      <c r="B23" s="1170"/>
      <c r="C23" s="1172"/>
      <c r="D23" s="644" t="s">
        <v>325</v>
      </c>
      <c r="E23" s="874">
        <v>0</v>
      </c>
      <c r="F23" s="874">
        <v>0</v>
      </c>
      <c r="G23" s="874">
        <v>0</v>
      </c>
      <c r="H23" s="874">
        <v>0</v>
      </c>
      <c r="I23" s="874">
        <v>0</v>
      </c>
      <c r="J23" s="874">
        <v>0</v>
      </c>
      <c r="K23" s="1095">
        <v>0</v>
      </c>
      <c r="L23" s="1095"/>
      <c r="M23" s="1095"/>
      <c r="N23" s="1095"/>
      <c r="O23" s="1095"/>
    </row>
    <row r="24" spans="1:15" ht="16.5" customHeight="1">
      <c r="A24" s="1169" t="s">
        <v>246</v>
      </c>
      <c r="B24" s="1170"/>
      <c r="C24" s="1172"/>
      <c r="D24" s="644" t="s">
        <v>91</v>
      </c>
      <c r="E24" s="874">
        <v>0</v>
      </c>
      <c r="F24" s="874">
        <v>0</v>
      </c>
      <c r="G24" s="874">
        <v>0</v>
      </c>
      <c r="H24" s="874">
        <v>0</v>
      </c>
      <c r="I24" s="874">
        <v>0</v>
      </c>
      <c r="J24" s="874">
        <v>0</v>
      </c>
      <c r="K24" s="1095">
        <v>0</v>
      </c>
      <c r="L24" s="1095"/>
      <c r="M24" s="1095"/>
      <c r="N24" s="1095"/>
      <c r="O24" s="1095"/>
    </row>
    <row r="25" spans="1:15" ht="16.5" customHeight="1">
      <c r="A25" s="1169" t="s">
        <v>247</v>
      </c>
      <c r="B25" s="1170"/>
      <c r="C25" s="1172" t="s">
        <v>326</v>
      </c>
      <c r="D25" s="644" t="s">
        <v>327</v>
      </c>
      <c r="E25" s="874">
        <v>0</v>
      </c>
      <c r="F25" s="874">
        <v>0</v>
      </c>
      <c r="G25" s="874">
        <v>0</v>
      </c>
      <c r="H25" s="874">
        <v>0</v>
      </c>
      <c r="I25" s="874">
        <v>0</v>
      </c>
      <c r="J25" s="874">
        <v>0</v>
      </c>
      <c r="K25" s="1095">
        <v>0</v>
      </c>
      <c r="L25" s="1095"/>
      <c r="M25" s="1095"/>
      <c r="N25" s="1095"/>
      <c r="O25" s="1095"/>
    </row>
    <row r="26" spans="1:15" ht="16.5" customHeight="1">
      <c r="A26" s="1169" t="s">
        <v>248</v>
      </c>
      <c r="B26" s="1170"/>
      <c r="C26" s="1172"/>
      <c r="D26" s="644" t="s">
        <v>328</v>
      </c>
      <c r="E26" s="874">
        <v>0</v>
      </c>
      <c r="F26" s="874">
        <v>0</v>
      </c>
      <c r="G26" s="874">
        <v>0</v>
      </c>
      <c r="H26" s="874">
        <v>0</v>
      </c>
      <c r="I26" s="874">
        <v>0</v>
      </c>
      <c r="J26" s="874">
        <v>0</v>
      </c>
      <c r="K26" s="1095">
        <v>0</v>
      </c>
      <c r="L26" s="1095"/>
      <c r="M26" s="1095"/>
      <c r="N26" s="1095"/>
      <c r="O26" s="1095"/>
    </row>
    <row r="27" spans="1:4" ht="12">
      <c r="A27" s="47"/>
      <c r="B27" s="79"/>
      <c r="C27" s="47"/>
      <c r="D27" s="47"/>
    </row>
    <row r="38" spans="4:15" ht="12">
      <c r="D38" s="999">
        <v>19</v>
      </c>
      <c r="E38" s="999"/>
      <c r="F38" s="999"/>
      <c r="G38" s="999"/>
      <c r="H38" s="999"/>
      <c r="I38" s="999"/>
      <c r="K38" s="1109"/>
      <c r="L38" s="1109"/>
      <c r="M38" s="1109"/>
      <c r="N38" s="1109"/>
      <c r="O38" s="1109"/>
    </row>
  </sheetData>
  <sheetProtection password="CC56" sheet="1" objects="1" scenarios="1" selectLockedCells="1"/>
  <mergeCells count="54">
    <mergeCell ref="K2:O2"/>
    <mergeCell ref="A11:B11"/>
    <mergeCell ref="A12:B12"/>
    <mergeCell ref="A13:B13"/>
    <mergeCell ref="G4:J4"/>
    <mergeCell ref="C5:D9"/>
    <mergeCell ref="C10:D10"/>
    <mergeCell ref="H8:H9"/>
    <mergeCell ref="I8:I9"/>
    <mergeCell ref="J8:J9"/>
    <mergeCell ref="A24:B24"/>
    <mergeCell ref="A25:B25"/>
    <mergeCell ref="A18:B18"/>
    <mergeCell ref="A19:B19"/>
    <mergeCell ref="A20:B20"/>
    <mergeCell ref="A21:B21"/>
    <mergeCell ref="A26:B26"/>
    <mergeCell ref="C12:C14"/>
    <mergeCell ref="C15:C18"/>
    <mergeCell ref="C25:C26"/>
    <mergeCell ref="C19:C24"/>
    <mergeCell ref="A22:B22"/>
    <mergeCell ref="A23:B23"/>
    <mergeCell ref="A14:B14"/>
    <mergeCell ref="A15:B15"/>
    <mergeCell ref="A16:B16"/>
    <mergeCell ref="A5:B10"/>
    <mergeCell ref="K23:O23"/>
    <mergeCell ref="K24:O24"/>
    <mergeCell ref="K25:O25"/>
    <mergeCell ref="K15:O15"/>
    <mergeCell ref="K16:O16"/>
    <mergeCell ref="K17:O17"/>
    <mergeCell ref="H6:J7"/>
    <mergeCell ref="K11:O11"/>
    <mergeCell ref="A17:B17"/>
    <mergeCell ref="K4:O4"/>
    <mergeCell ref="K18:O18"/>
    <mergeCell ref="K14:O14"/>
    <mergeCell ref="F6:F9"/>
    <mergeCell ref="G6:G9"/>
    <mergeCell ref="K12:O12"/>
    <mergeCell ref="K13:O13"/>
    <mergeCell ref="K10:O10"/>
    <mergeCell ref="F5:O5"/>
    <mergeCell ref="K6:O9"/>
    <mergeCell ref="E5:E9"/>
    <mergeCell ref="K22:O22"/>
    <mergeCell ref="K38:O38"/>
    <mergeCell ref="K19:O19"/>
    <mergeCell ref="K20:O20"/>
    <mergeCell ref="K21:O21"/>
    <mergeCell ref="D38:I38"/>
    <mergeCell ref="K26:O26"/>
  </mergeCells>
  <conditionalFormatting sqref="K4:O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1:O26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I54"/>
  <sheetViews>
    <sheetView showGridLines="0" zoomScalePageLayoutView="0" workbookViewId="0" topLeftCell="A2">
      <selection activeCell="AF5" sqref="AF5"/>
    </sheetView>
  </sheetViews>
  <sheetFormatPr defaultColWidth="11.375" defaultRowHeight="12.75"/>
  <cols>
    <col min="1" max="1" width="6.875" style="352" customWidth="1"/>
    <col min="2" max="16" width="2.75390625" style="28" customWidth="1"/>
    <col min="17" max="17" width="2.75390625" style="256" customWidth="1"/>
    <col min="18" max="31" width="2.75390625" style="28" customWidth="1"/>
    <col min="32" max="32" width="3.375" style="28" customWidth="1"/>
    <col min="33" max="33" width="2.375" style="28" customWidth="1"/>
    <col min="34" max="34" width="2.75390625" style="28" customWidth="1"/>
    <col min="35" max="35" width="2.375" style="28" customWidth="1"/>
    <col min="36" max="16384" width="11.375" style="28" customWidth="1"/>
  </cols>
  <sheetData>
    <row r="1" spans="1:17" s="830" customFormat="1" ht="12.75" hidden="1">
      <c r="A1" s="832" t="s">
        <v>1172</v>
      </c>
      <c r="B1" s="833" t="s">
        <v>249</v>
      </c>
      <c r="C1" s="830">
        <v>2017</v>
      </c>
      <c r="D1" s="830">
        <f>MHO</f>
        <v>99</v>
      </c>
      <c r="E1" s="833" t="s">
        <v>234</v>
      </c>
      <c r="F1" s="830">
        <f>asz_azon1</f>
        <v>15735681</v>
      </c>
      <c r="Q1" s="831"/>
    </row>
    <row r="2" spans="1:34" ht="16.5" customHeight="1">
      <c r="A2" s="998" t="s">
        <v>232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  <c r="Y2" s="998"/>
      <c r="Z2" s="998"/>
      <c r="AA2" s="998"/>
      <c r="AB2" s="998"/>
      <c r="AC2" s="998"/>
      <c r="AD2" s="998"/>
      <c r="AE2" s="998"/>
      <c r="AF2" s="998"/>
      <c r="AG2" s="998"/>
      <c r="AH2" s="998"/>
    </row>
    <row r="3" spans="2:16" ht="4.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8:33" ht="12" customHeight="1">
      <c r="R4" s="257"/>
      <c r="AF4" s="258" t="s">
        <v>194</v>
      </c>
      <c r="AG4" s="259" t="s">
        <v>386</v>
      </c>
    </row>
    <row r="5" spans="1:32" s="260" customFormat="1" ht="15.75" customHeight="1">
      <c r="A5" s="800" t="s">
        <v>504</v>
      </c>
      <c r="B5" s="49" t="s">
        <v>509</v>
      </c>
      <c r="C5" s="49"/>
      <c r="AF5" s="315"/>
    </row>
    <row r="6" spans="1:32" s="260" customFormat="1" ht="15.75" customHeight="1">
      <c r="A6" s="800" t="s">
        <v>505</v>
      </c>
      <c r="B6" s="49" t="s">
        <v>510</v>
      </c>
      <c r="C6" s="49"/>
      <c r="AF6" s="315"/>
    </row>
    <row r="7" spans="1:32" s="260" customFormat="1" ht="15.75" customHeight="1">
      <c r="A7" s="800" t="s">
        <v>506</v>
      </c>
      <c r="B7" s="49" t="s">
        <v>511</v>
      </c>
      <c r="C7" s="49"/>
      <c r="AF7" s="315"/>
    </row>
    <row r="8" spans="1:32" s="260" customFormat="1" ht="15.75" customHeight="1">
      <c r="A8" s="800" t="s">
        <v>507</v>
      </c>
      <c r="B8" s="49" t="s">
        <v>512</v>
      </c>
      <c r="C8" s="49"/>
      <c r="AF8" s="315"/>
    </row>
    <row r="9" spans="1:32" s="260" customFormat="1" ht="15.75" customHeight="1">
      <c r="A9" s="800" t="s">
        <v>508</v>
      </c>
      <c r="B9" s="49" t="s">
        <v>513</v>
      </c>
      <c r="C9" s="49"/>
      <c r="AF9" s="315"/>
    </row>
    <row r="10" spans="1:32" s="260" customFormat="1" ht="15.75" customHeight="1">
      <c r="A10" s="800" t="s">
        <v>514</v>
      </c>
      <c r="B10" s="49" t="s">
        <v>515</v>
      </c>
      <c r="C10" s="49"/>
      <c r="AF10" s="315"/>
    </row>
    <row r="11" spans="1:32" s="260" customFormat="1" ht="15.75" customHeight="1">
      <c r="A11" s="800" t="s">
        <v>516</v>
      </c>
      <c r="B11" s="49" t="s">
        <v>517</v>
      </c>
      <c r="C11" s="49"/>
      <c r="AF11" s="315"/>
    </row>
    <row r="12" spans="1:32" s="260" customFormat="1" ht="15.75" customHeight="1">
      <c r="A12" s="800" t="s">
        <v>518</v>
      </c>
      <c r="B12" s="49" t="s">
        <v>117</v>
      </c>
      <c r="C12" s="49"/>
      <c r="AF12" s="315"/>
    </row>
    <row r="13" spans="1:32" s="260" customFormat="1" ht="15.75" customHeight="1">
      <c r="A13" s="800" t="s">
        <v>519</v>
      </c>
      <c r="B13" s="49" t="s">
        <v>520</v>
      </c>
      <c r="C13" s="49"/>
      <c r="AF13" s="315"/>
    </row>
    <row r="14" spans="1:32" s="260" customFormat="1" ht="15.75" customHeight="1">
      <c r="A14" s="800" t="s">
        <v>521</v>
      </c>
      <c r="B14" s="49" t="s">
        <v>522</v>
      </c>
      <c r="C14" s="49"/>
      <c r="AF14" s="315"/>
    </row>
    <row r="15" spans="1:32" s="260" customFormat="1" ht="15.75" customHeight="1">
      <c r="A15" s="800" t="s">
        <v>523</v>
      </c>
      <c r="B15" s="49" t="s">
        <v>562</v>
      </c>
      <c r="C15" s="49"/>
      <c r="AF15" s="315"/>
    </row>
    <row r="16" spans="1:32" s="260" customFormat="1" ht="15.75" customHeight="1">
      <c r="A16" s="800" t="s">
        <v>524</v>
      </c>
      <c r="B16" s="49" t="s">
        <v>563</v>
      </c>
      <c r="C16" s="49"/>
      <c r="AF16" s="315"/>
    </row>
    <row r="17" spans="1:32" s="260" customFormat="1" ht="15.75" customHeight="1">
      <c r="A17" s="801" t="s">
        <v>525</v>
      </c>
      <c r="B17" s="798" t="s">
        <v>1149</v>
      </c>
      <c r="C17" s="798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799"/>
      <c r="Q17" s="799"/>
      <c r="R17" s="799"/>
      <c r="S17" s="799"/>
      <c r="AF17" s="315"/>
    </row>
    <row r="18" spans="1:32" s="260" customFormat="1" ht="15.75" customHeight="1">
      <c r="A18" s="801" t="s">
        <v>526</v>
      </c>
      <c r="B18" s="798" t="s">
        <v>1150</v>
      </c>
      <c r="C18" s="798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  <c r="AF18" s="315"/>
    </row>
    <row r="19" spans="1:32" s="260" customFormat="1" ht="15.75" customHeight="1">
      <c r="A19" s="801" t="s">
        <v>527</v>
      </c>
      <c r="B19" s="798" t="s">
        <v>1151</v>
      </c>
      <c r="C19" s="798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799"/>
      <c r="AF19" s="315"/>
    </row>
    <row r="20" spans="1:32" s="260" customFormat="1" ht="15.75" customHeight="1">
      <c r="A20" s="801" t="s">
        <v>528</v>
      </c>
      <c r="B20" s="798" t="s">
        <v>1152</v>
      </c>
      <c r="C20" s="798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AF20" s="315"/>
    </row>
    <row r="21" spans="1:32" s="260" customFormat="1" ht="15.75" customHeight="1">
      <c r="A21" s="800" t="s">
        <v>529</v>
      </c>
      <c r="B21" s="49" t="s">
        <v>564</v>
      </c>
      <c r="C21" s="49"/>
      <c r="AF21" s="315"/>
    </row>
    <row r="22" spans="1:32" s="260" customFormat="1" ht="15.75" customHeight="1">
      <c r="A22" s="800" t="s">
        <v>530</v>
      </c>
      <c r="B22" s="49" t="s">
        <v>565</v>
      </c>
      <c r="C22" s="49"/>
      <c r="AF22" s="315"/>
    </row>
    <row r="23" spans="1:32" s="260" customFormat="1" ht="15.75" customHeight="1">
      <c r="A23" s="800" t="s">
        <v>531</v>
      </c>
      <c r="B23" s="49" t="s">
        <v>566</v>
      </c>
      <c r="C23" s="49"/>
      <c r="AF23" s="315"/>
    </row>
    <row r="24" spans="1:32" s="260" customFormat="1" ht="15.75" customHeight="1">
      <c r="A24" s="800" t="s">
        <v>532</v>
      </c>
      <c r="B24" s="49" t="s">
        <v>567</v>
      </c>
      <c r="C24" s="49"/>
      <c r="AF24" s="315"/>
    </row>
    <row r="25" spans="1:32" s="260" customFormat="1" ht="15.75" customHeight="1">
      <c r="A25" s="800" t="s">
        <v>533</v>
      </c>
      <c r="B25" s="49" t="s">
        <v>568</v>
      </c>
      <c r="C25" s="49"/>
      <c r="AF25" s="315"/>
    </row>
    <row r="26" spans="1:32" s="260" customFormat="1" ht="15.75" customHeight="1">
      <c r="A26" s="800" t="s">
        <v>534</v>
      </c>
      <c r="B26" s="49" t="s">
        <v>564</v>
      </c>
      <c r="C26" s="49"/>
      <c r="AF26" s="315"/>
    </row>
    <row r="27" spans="1:32" s="260" customFormat="1" ht="15.75" customHeight="1">
      <c r="A27" s="800" t="s">
        <v>535</v>
      </c>
      <c r="B27" s="49" t="s">
        <v>569</v>
      </c>
      <c r="C27" s="49"/>
      <c r="AF27" s="315"/>
    </row>
    <row r="28" spans="1:32" s="260" customFormat="1" ht="15.75" customHeight="1">
      <c r="A28" s="800" t="s">
        <v>536</v>
      </c>
      <c r="B28" s="49" t="s">
        <v>570</v>
      </c>
      <c r="C28" s="49"/>
      <c r="AF28" s="315"/>
    </row>
    <row r="29" spans="1:32" s="260" customFormat="1" ht="15.75" customHeight="1">
      <c r="A29" s="800" t="s">
        <v>537</v>
      </c>
      <c r="B29" s="49" t="s">
        <v>571</v>
      </c>
      <c r="C29" s="49"/>
      <c r="AF29" s="315"/>
    </row>
    <row r="30" spans="1:32" s="260" customFormat="1" ht="15.75" customHeight="1">
      <c r="A30" s="800" t="s">
        <v>538</v>
      </c>
      <c r="B30" s="49" t="s">
        <v>572</v>
      </c>
      <c r="C30" s="49"/>
      <c r="AF30" s="315"/>
    </row>
    <row r="31" spans="1:32" s="260" customFormat="1" ht="15.75" customHeight="1">
      <c r="A31" s="800" t="s">
        <v>539</v>
      </c>
      <c r="B31" s="49" t="s">
        <v>32</v>
      </c>
      <c r="C31" s="49"/>
      <c r="AF31" s="315"/>
    </row>
    <row r="32" spans="1:32" s="260" customFormat="1" ht="15.75" customHeight="1">
      <c r="A32" s="800" t="s">
        <v>540</v>
      </c>
      <c r="B32" s="49" t="s">
        <v>573</v>
      </c>
      <c r="C32" s="49"/>
      <c r="AF32" s="315"/>
    </row>
    <row r="33" spans="1:32" s="260" customFormat="1" ht="15.75" customHeight="1">
      <c r="A33" s="800" t="s">
        <v>541</v>
      </c>
      <c r="B33" s="49" t="s">
        <v>574</v>
      </c>
      <c r="C33" s="49"/>
      <c r="AF33" s="315"/>
    </row>
    <row r="34" spans="1:32" s="260" customFormat="1" ht="15.75" customHeight="1">
      <c r="A34" s="800" t="s">
        <v>542</v>
      </c>
      <c r="B34" s="49" t="s">
        <v>575</v>
      </c>
      <c r="C34" s="49"/>
      <c r="AF34" s="315"/>
    </row>
    <row r="35" spans="1:32" s="260" customFormat="1" ht="15.75" customHeight="1">
      <c r="A35" s="800" t="s">
        <v>543</v>
      </c>
      <c r="B35" s="49" t="s">
        <v>576</v>
      </c>
      <c r="C35" s="49"/>
      <c r="AF35" s="315"/>
    </row>
    <row r="36" spans="1:32" s="260" customFormat="1" ht="15.75" customHeight="1">
      <c r="A36" s="800" t="s">
        <v>544</v>
      </c>
      <c r="B36" s="49" t="s">
        <v>577</v>
      </c>
      <c r="C36" s="49"/>
      <c r="AF36" s="315"/>
    </row>
    <row r="37" spans="1:32" s="260" customFormat="1" ht="15.75" customHeight="1">
      <c r="A37" s="800" t="s">
        <v>545</v>
      </c>
      <c r="B37" s="49" t="s">
        <v>578</v>
      </c>
      <c r="C37" s="49"/>
      <c r="AF37" s="315"/>
    </row>
    <row r="38" spans="1:32" s="260" customFormat="1" ht="15.75" customHeight="1">
      <c r="A38" s="800" t="s">
        <v>546</v>
      </c>
      <c r="B38" s="49" t="s">
        <v>579</v>
      </c>
      <c r="C38" s="49"/>
      <c r="AF38" s="315"/>
    </row>
    <row r="39" spans="1:32" s="260" customFormat="1" ht="15.75" customHeight="1">
      <c r="A39" s="800" t="s">
        <v>547</v>
      </c>
      <c r="B39" s="49" t="s">
        <v>580</v>
      </c>
      <c r="C39" s="49"/>
      <c r="AF39" s="315"/>
    </row>
    <row r="40" spans="1:32" s="260" customFormat="1" ht="15.75" customHeight="1">
      <c r="A40" s="800" t="s">
        <v>548</v>
      </c>
      <c r="B40" s="49" t="s">
        <v>564</v>
      </c>
      <c r="C40" s="49"/>
      <c r="AF40" s="315"/>
    </row>
    <row r="41" spans="1:32" s="260" customFormat="1" ht="15.75" customHeight="1">
      <c r="A41" s="800" t="s">
        <v>549</v>
      </c>
      <c r="B41" s="49" t="s">
        <v>581</v>
      </c>
      <c r="C41" s="49"/>
      <c r="AF41" s="315"/>
    </row>
    <row r="42" spans="1:32" s="260" customFormat="1" ht="15.75" customHeight="1">
      <c r="A42" s="800" t="s">
        <v>550</v>
      </c>
      <c r="B42" s="49" t="s">
        <v>582</v>
      </c>
      <c r="C42" s="49"/>
      <c r="AF42" s="315"/>
    </row>
    <row r="43" spans="1:32" s="260" customFormat="1" ht="15.75" customHeight="1">
      <c r="A43" s="800" t="s">
        <v>551</v>
      </c>
      <c r="B43" s="49" t="s">
        <v>583</v>
      </c>
      <c r="C43" s="49"/>
      <c r="AF43" s="315"/>
    </row>
    <row r="44" spans="1:32" s="260" customFormat="1" ht="15.75" customHeight="1">
      <c r="A44" s="800" t="s">
        <v>552</v>
      </c>
      <c r="B44" s="49" t="s">
        <v>584</v>
      </c>
      <c r="C44" s="49"/>
      <c r="AF44" s="315"/>
    </row>
    <row r="45" spans="1:32" s="260" customFormat="1" ht="15.75" customHeight="1">
      <c r="A45" s="800" t="s">
        <v>553</v>
      </c>
      <c r="B45" s="49" t="s">
        <v>585</v>
      </c>
      <c r="C45" s="49"/>
      <c r="AF45" s="315"/>
    </row>
    <row r="46" spans="1:32" s="260" customFormat="1" ht="15.75" customHeight="1">
      <c r="A46" s="800" t="s">
        <v>554</v>
      </c>
      <c r="B46" s="49" t="s">
        <v>586</v>
      </c>
      <c r="C46" s="49"/>
      <c r="AF46" s="315"/>
    </row>
    <row r="47" spans="1:32" s="260" customFormat="1" ht="15.75" customHeight="1">
      <c r="A47" s="800" t="s">
        <v>555</v>
      </c>
      <c r="B47" s="49" t="s">
        <v>587</v>
      </c>
      <c r="C47" s="49"/>
      <c r="AF47" s="315"/>
    </row>
    <row r="48" spans="1:32" s="260" customFormat="1" ht="15.75" customHeight="1">
      <c r="A48" s="800" t="s">
        <v>556</v>
      </c>
      <c r="B48" s="49" t="s">
        <v>588</v>
      </c>
      <c r="C48" s="49"/>
      <c r="AF48" s="315"/>
    </row>
    <row r="49" spans="1:32" s="260" customFormat="1" ht="15.75" customHeight="1">
      <c r="A49" s="800" t="s">
        <v>557</v>
      </c>
      <c r="B49" s="49" t="s">
        <v>24</v>
      </c>
      <c r="C49" s="49"/>
      <c r="AF49" s="315"/>
    </row>
    <row r="50" spans="1:32" s="260" customFormat="1" ht="15.75" customHeight="1">
      <c r="A50" s="800" t="s">
        <v>558</v>
      </c>
      <c r="B50" s="49" t="s">
        <v>25</v>
      </c>
      <c r="C50" s="49"/>
      <c r="AF50" s="315"/>
    </row>
    <row r="51" spans="1:32" s="260" customFormat="1" ht="15.75" customHeight="1">
      <c r="A51" s="800" t="s">
        <v>559</v>
      </c>
      <c r="B51" s="49" t="s">
        <v>26</v>
      </c>
      <c r="C51" s="49"/>
      <c r="AF51" s="315"/>
    </row>
    <row r="52" spans="1:32" s="260" customFormat="1" ht="15.75" customHeight="1">
      <c r="A52" s="800" t="s">
        <v>560</v>
      </c>
      <c r="B52" s="49" t="s">
        <v>27</v>
      </c>
      <c r="C52" s="49"/>
      <c r="AF52" s="315"/>
    </row>
    <row r="53" spans="1:32" s="260" customFormat="1" ht="15.75" customHeight="1">
      <c r="A53" s="800" t="s">
        <v>561</v>
      </c>
      <c r="B53" s="49" t="s">
        <v>499</v>
      </c>
      <c r="C53" s="49"/>
      <c r="AF53" s="315"/>
    </row>
    <row r="54" spans="1:35" ht="39" customHeight="1">
      <c r="A54" s="800"/>
      <c r="D54" s="999">
        <v>2</v>
      </c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999"/>
      <c r="R54" s="999"/>
      <c r="S54" s="999"/>
      <c r="T54" s="999"/>
      <c r="U54" s="999"/>
      <c r="V54" s="999"/>
      <c r="W54" s="999"/>
      <c r="X54" s="999"/>
      <c r="Y54" s="999"/>
      <c r="Z54" s="999"/>
      <c r="AA54" s="999"/>
      <c r="AB54" s="999"/>
      <c r="AC54" s="999"/>
      <c r="AD54" s="999"/>
      <c r="AE54" s="999"/>
      <c r="AF54" s="1000"/>
      <c r="AG54" s="1000"/>
      <c r="AH54" s="1000"/>
      <c r="AI54" s="1000"/>
    </row>
  </sheetData>
  <sheetProtection password="CC56" sheet="1" objects="1" scenarios="1" selectLockedCells="1"/>
  <mergeCells count="3">
    <mergeCell ref="A2:AH2"/>
    <mergeCell ref="D54:AE54"/>
    <mergeCell ref="AF54:AI54"/>
  </mergeCells>
  <dataValidations count="1">
    <dataValidation type="list" allowBlank="1" showInputMessage="1" showErrorMessage="1" sqref="AF5:AF53">
      <formula1>"1,0"</formula1>
    </dataValidation>
  </dataValidations>
  <printOptions horizontalCentered="1"/>
  <pageMargins left="0.15748031496062995" right="0.15748031496062995" top="0.19685039370078738" bottom="0.19685039370078738" header="0.5118110236220472" footer="0.31496062992125984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5"/>
  <sheetViews>
    <sheetView showGridLines="0" zoomScalePageLayoutView="0" workbookViewId="0" topLeftCell="A2">
      <selection activeCell="E9" sqref="E9"/>
    </sheetView>
  </sheetViews>
  <sheetFormatPr defaultColWidth="11.375" defaultRowHeight="15" customHeight="1"/>
  <cols>
    <col min="1" max="1" width="3.00390625" style="147" customWidth="1"/>
    <col min="2" max="2" width="3.25390625" style="147" customWidth="1"/>
    <col min="3" max="3" width="1.75390625" style="148" customWidth="1"/>
    <col min="4" max="4" width="45.875" style="148" customWidth="1"/>
    <col min="5" max="6" width="8.375" style="148" customWidth="1"/>
    <col min="7" max="7" width="9.75390625" style="148" customWidth="1"/>
    <col min="8" max="10" width="8.375" style="148" customWidth="1"/>
    <col min="11" max="11" width="8.75390625" style="148" customWidth="1"/>
    <col min="12" max="12" width="8.375" style="148" customWidth="1"/>
    <col min="13" max="13" width="9.00390625" style="148" customWidth="1"/>
    <col min="14" max="18" width="2.125" style="148" customWidth="1"/>
    <col min="19" max="16384" width="11.375" style="148" customWidth="1"/>
  </cols>
  <sheetData>
    <row r="1" spans="1:6" s="847" customFormat="1" ht="15" customHeight="1" hidden="1">
      <c r="A1" s="854" t="s">
        <v>1172</v>
      </c>
      <c r="B1" s="854" t="s">
        <v>249</v>
      </c>
      <c r="C1" s="847">
        <v>2017</v>
      </c>
      <c r="D1" s="847">
        <f>MHO</f>
        <v>99</v>
      </c>
      <c r="E1" s="848" t="s">
        <v>252</v>
      </c>
      <c r="F1" s="847">
        <f>asz_azon1</f>
        <v>15735681</v>
      </c>
    </row>
    <row r="2" spans="14:18" ht="15" customHeight="1">
      <c r="N2" s="1213">
        <v>1616</v>
      </c>
      <c r="O2" s="1213"/>
      <c r="P2" s="1213"/>
      <c r="Q2" s="1213"/>
      <c r="R2" s="1213"/>
    </row>
    <row r="3" ht="15" customHeight="1" thickBot="1"/>
    <row r="4" spans="1:18" s="141" customFormat="1" ht="18.75" customHeight="1" thickBot="1">
      <c r="A4" s="53" t="s">
        <v>181</v>
      </c>
      <c r="B4" s="143">
        <v>16</v>
      </c>
      <c r="C4" s="150" t="s">
        <v>460</v>
      </c>
      <c r="D4" s="150"/>
      <c r="E4" s="151"/>
      <c r="F4" s="151"/>
      <c r="G4" s="142"/>
      <c r="H4" s="1045" t="s">
        <v>268</v>
      </c>
      <c r="I4" s="1045"/>
      <c r="J4" s="1045"/>
      <c r="K4" s="1045"/>
      <c r="L4" s="1045"/>
      <c r="M4" s="1046"/>
      <c r="N4" s="1001" t="str">
        <f>elolap!$P$34</f>
        <v>13392</v>
      </c>
      <c r="O4" s="1002"/>
      <c r="P4" s="1002"/>
      <c r="Q4" s="1002"/>
      <c r="R4" s="1003"/>
    </row>
    <row r="5" spans="1:18" s="90" customFormat="1" ht="24" customHeight="1">
      <c r="A5" s="1196" t="s">
        <v>46</v>
      </c>
      <c r="B5" s="1197"/>
      <c r="C5" s="1298" t="s">
        <v>120</v>
      </c>
      <c r="D5" s="1299"/>
      <c r="E5" s="1277" t="s">
        <v>900</v>
      </c>
      <c r="F5" s="1278"/>
      <c r="G5" s="1279"/>
      <c r="H5" s="1207" t="s">
        <v>968</v>
      </c>
      <c r="I5" s="1208"/>
      <c r="J5" s="1211" t="s">
        <v>969</v>
      </c>
      <c r="K5" s="701" t="s">
        <v>172</v>
      </c>
      <c r="L5" s="702"/>
      <c r="M5" s="1342" t="s">
        <v>174</v>
      </c>
      <c r="N5" s="1343"/>
      <c r="O5" s="1343"/>
      <c r="P5" s="1343"/>
      <c r="Q5" s="1343"/>
      <c r="R5" s="1344"/>
    </row>
    <row r="6" spans="1:18" s="90" customFormat="1" ht="15" customHeight="1">
      <c r="A6" s="1196"/>
      <c r="B6" s="1197"/>
      <c r="C6" s="1300"/>
      <c r="D6" s="1301"/>
      <c r="E6" s="1283" t="s">
        <v>943</v>
      </c>
      <c r="F6" s="1277" t="s">
        <v>139</v>
      </c>
      <c r="G6" s="1279"/>
      <c r="H6" s="1211" t="s">
        <v>943</v>
      </c>
      <c r="I6" s="1187" t="s">
        <v>970</v>
      </c>
      <c r="J6" s="1364"/>
      <c r="K6" s="703" t="s">
        <v>439</v>
      </c>
      <c r="L6" s="703" t="s">
        <v>440</v>
      </c>
      <c r="M6" s="1187" t="s">
        <v>943</v>
      </c>
      <c r="N6" s="1338" t="s">
        <v>971</v>
      </c>
      <c r="O6" s="1365"/>
      <c r="P6" s="1365"/>
      <c r="Q6" s="1365"/>
      <c r="R6" s="1339"/>
    </row>
    <row r="7" spans="1:18" s="90" customFormat="1" ht="15" customHeight="1">
      <c r="A7" s="1196"/>
      <c r="B7" s="1197"/>
      <c r="C7" s="1300"/>
      <c r="D7" s="1301"/>
      <c r="E7" s="1284"/>
      <c r="F7" s="704" t="s">
        <v>133</v>
      </c>
      <c r="G7" s="704" t="s">
        <v>910</v>
      </c>
      <c r="H7" s="1212"/>
      <c r="I7" s="1189"/>
      <c r="J7" s="1212"/>
      <c r="K7" s="705" t="s">
        <v>176</v>
      </c>
      <c r="L7" s="706"/>
      <c r="M7" s="1189"/>
      <c r="N7" s="1340"/>
      <c r="O7" s="1369"/>
      <c r="P7" s="1369"/>
      <c r="Q7" s="1369"/>
      <c r="R7" s="1341"/>
    </row>
    <row r="8" spans="1:18" s="90" customFormat="1" ht="12" customHeight="1">
      <c r="A8" s="1196"/>
      <c r="B8" s="1197"/>
      <c r="C8" s="1406"/>
      <c r="D8" s="1407"/>
      <c r="E8" s="123" t="s">
        <v>123</v>
      </c>
      <c r="F8" s="160" t="s">
        <v>124</v>
      </c>
      <c r="G8" s="160" t="s">
        <v>125</v>
      </c>
      <c r="H8" s="160" t="s">
        <v>126</v>
      </c>
      <c r="I8" s="160" t="s">
        <v>127</v>
      </c>
      <c r="J8" s="160" t="s">
        <v>128</v>
      </c>
      <c r="K8" s="127" t="s">
        <v>129</v>
      </c>
      <c r="L8" s="127" t="s">
        <v>138</v>
      </c>
      <c r="M8" s="106" t="s">
        <v>144</v>
      </c>
      <c r="N8" s="1138" t="s">
        <v>145</v>
      </c>
      <c r="O8" s="1139"/>
      <c r="P8" s="1139"/>
      <c r="Q8" s="1139"/>
      <c r="R8" s="1140"/>
    </row>
    <row r="9" spans="1:18" s="156" customFormat="1" ht="16.5" customHeight="1">
      <c r="A9" s="1200" t="s">
        <v>233</v>
      </c>
      <c r="B9" s="1201"/>
      <c r="C9" s="707"/>
      <c r="D9" s="690" t="s">
        <v>205</v>
      </c>
      <c r="E9" s="874">
        <v>1</v>
      </c>
      <c r="F9" s="874">
        <v>0</v>
      </c>
      <c r="G9" s="874">
        <v>850</v>
      </c>
      <c r="H9" s="874">
        <v>1</v>
      </c>
      <c r="I9" s="874" t="s">
        <v>1198</v>
      </c>
      <c r="J9" s="874">
        <v>0</v>
      </c>
      <c r="K9" s="874">
        <v>75</v>
      </c>
      <c r="L9" s="874">
        <v>0</v>
      </c>
      <c r="M9" s="874">
        <v>22</v>
      </c>
      <c r="N9" s="1095">
        <v>732</v>
      </c>
      <c r="O9" s="1095"/>
      <c r="P9" s="1095"/>
      <c r="Q9" s="1095"/>
      <c r="R9" s="1095"/>
    </row>
    <row r="10" spans="1:18" s="156" customFormat="1" ht="16.5" customHeight="1">
      <c r="A10" s="1200" t="s">
        <v>234</v>
      </c>
      <c r="B10" s="1201"/>
      <c r="C10" s="707"/>
      <c r="D10" s="690" t="s">
        <v>206</v>
      </c>
      <c r="E10" s="874">
        <v>0</v>
      </c>
      <c r="F10" s="874">
        <v>0</v>
      </c>
      <c r="G10" s="874">
        <v>0</v>
      </c>
      <c r="H10" s="874">
        <v>0</v>
      </c>
      <c r="I10" s="874">
        <v>0</v>
      </c>
      <c r="J10" s="874">
        <v>0</v>
      </c>
      <c r="K10" s="874">
        <v>0</v>
      </c>
      <c r="L10" s="874">
        <v>0</v>
      </c>
      <c r="M10" s="874">
        <v>0</v>
      </c>
      <c r="N10" s="1095">
        <v>0</v>
      </c>
      <c r="O10" s="1095"/>
      <c r="P10" s="1095"/>
      <c r="Q10" s="1095"/>
      <c r="R10" s="1095"/>
    </row>
    <row r="11" spans="1:18" s="156" customFormat="1" ht="16.5" customHeight="1">
      <c r="A11" s="1200" t="s">
        <v>235</v>
      </c>
      <c r="B11" s="1201"/>
      <c r="C11" s="707"/>
      <c r="D11" s="690" t="s">
        <v>449</v>
      </c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874">
        <v>0</v>
      </c>
      <c r="K11" s="874">
        <v>0</v>
      </c>
      <c r="L11" s="874">
        <v>0</v>
      </c>
      <c r="M11" s="874">
        <v>0</v>
      </c>
      <c r="N11" s="1095">
        <v>0</v>
      </c>
      <c r="O11" s="1095"/>
      <c r="P11" s="1095"/>
      <c r="Q11" s="1095"/>
      <c r="R11" s="1095"/>
    </row>
    <row r="12" spans="1:18" s="156" customFormat="1" ht="16.5" customHeight="1">
      <c r="A12" s="1200" t="s">
        <v>236</v>
      </c>
      <c r="B12" s="1201"/>
      <c r="C12" s="707"/>
      <c r="D12" s="690" t="s">
        <v>207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874">
        <v>0</v>
      </c>
      <c r="K12" s="874">
        <v>0</v>
      </c>
      <c r="L12" s="874">
        <v>0</v>
      </c>
      <c r="M12" s="874">
        <v>0</v>
      </c>
      <c r="N12" s="1095">
        <v>0</v>
      </c>
      <c r="O12" s="1095"/>
      <c r="P12" s="1095"/>
      <c r="Q12" s="1095"/>
      <c r="R12" s="1095"/>
    </row>
    <row r="13" spans="1:18" s="156" customFormat="1" ht="16.5" customHeight="1">
      <c r="A13" s="1200" t="s">
        <v>237</v>
      </c>
      <c r="B13" s="1201"/>
      <c r="C13" s="707"/>
      <c r="D13" s="690" t="s">
        <v>208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>
        <v>0</v>
      </c>
      <c r="M13" s="874">
        <v>0</v>
      </c>
      <c r="N13" s="1095">
        <v>0</v>
      </c>
      <c r="O13" s="1095"/>
      <c r="P13" s="1095"/>
      <c r="Q13" s="1095"/>
      <c r="R13" s="1095"/>
    </row>
    <row r="14" spans="1:18" s="156" customFormat="1" ht="16.5" customHeight="1">
      <c r="A14" s="1200" t="s">
        <v>238</v>
      </c>
      <c r="B14" s="1201"/>
      <c r="C14" s="707"/>
      <c r="D14" s="690" t="s">
        <v>209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874">
        <v>0</v>
      </c>
      <c r="M14" s="874">
        <v>0</v>
      </c>
      <c r="N14" s="1095">
        <v>0</v>
      </c>
      <c r="O14" s="1095"/>
      <c r="P14" s="1095"/>
      <c r="Q14" s="1095"/>
      <c r="R14" s="1095"/>
    </row>
    <row r="15" spans="1:18" s="156" customFormat="1" ht="16.5" customHeight="1">
      <c r="A15" s="1200" t="s">
        <v>239</v>
      </c>
      <c r="B15" s="1201"/>
      <c r="C15" s="707"/>
      <c r="D15" s="690" t="s">
        <v>448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874">
        <v>0</v>
      </c>
      <c r="L15" s="874">
        <v>0</v>
      </c>
      <c r="M15" s="874">
        <v>0</v>
      </c>
      <c r="N15" s="1095"/>
      <c r="O15" s="1095"/>
      <c r="P15" s="1095"/>
      <c r="Q15" s="1095"/>
      <c r="R15" s="1095"/>
    </row>
    <row r="16" spans="1:18" s="156" customFormat="1" ht="16.5" customHeight="1">
      <c r="A16" s="1200" t="s">
        <v>240</v>
      </c>
      <c r="B16" s="1201"/>
      <c r="C16" s="707"/>
      <c r="D16" s="690" t="s">
        <v>230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874">
        <v>0</v>
      </c>
      <c r="L16" s="874">
        <v>0</v>
      </c>
      <c r="M16" s="874">
        <v>0</v>
      </c>
      <c r="N16" s="1095">
        <v>0</v>
      </c>
      <c r="O16" s="1095"/>
      <c r="P16" s="1095"/>
      <c r="Q16" s="1095"/>
      <c r="R16" s="1095"/>
    </row>
    <row r="17" spans="1:18" s="156" customFormat="1" ht="16.5" customHeight="1">
      <c r="A17" s="1200" t="s">
        <v>241</v>
      </c>
      <c r="B17" s="1201"/>
      <c r="C17" s="707"/>
      <c r="D17" s="690" t="s">
        <v>378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874">
        <v>0</v>
      </c>
      <c r="M17" s="874">
        <v>0</v>
      </c>
      <c r="N17" s="1095">
        <v>0</v>
      </c>
      <c r="O17" s="1095"/>
      <c r="P17" s="1095"/>
      <c r="Q17" s="1095"/>
      <c r="R17" s="1095"/>
    </row>
    <row r="18" spans="1:18" s="156" customFormat="1" ht="16.5" customHeight="1">
      <c r="A18" s="1200" t="s">
        <v>242</v>
      </c>
      <c r="B18" s="1201"/>
      <c r="C18" s="707"/>
      <c r="D18" s="690" t="s">
        <v>210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874">
        <v>0</v>
      </c>
      <c r="K18" s="874">
        <v>0</v>
      </c>
      <c r="L18" s="874">
        <v>0</v>
      </c>
      <c r="M18" s="874">
        <v>0</v>
      </c>
      <c r="N18" s="1095">
        <v>0</v>
      </c>
      <c r="O18" s="1095"/>
      <c r="P18" s="1095"/>
      <c r="Q18" s="1095"/>
      <c r="R18" s="1095"/>
    </row>
    <row r="19" spans="1:18" s="156" customFormat="1" ht="16.5" customHeight="1">
      <c r="A19" s="1200" t="s">
        <v>243</v>
      </c>
      <c r="B19" s="1201"/>
      <c r="C19" s="707"/>
      <c r="D19" s="690" t="s">
        <v>211</v>
      </c>
      <c r="E19" s="517">
        <v>0</v>
      </c>
      <c r="F19" s="517">
        <v>0</v>
      </c>
      <c r="G19" s="517">
        <v>0</v>
      </c>
      <c r="H19" s="517">
        <v>0</v>
      </c>
      <c r="I19" s="517">
        <v>0</v>
      </c>
      <c r="J19" s="517">
        <v>0</v>
      </c>
      <c r="K19" s="528"/>
      <c r="L19" s="528"/>
      <c r="M19" s="517">
        <v>0</v>
      </c>
      <c r="N19" s="1110">
        <v>0</v>
      </c>
      <c r="O19" s="1110"/>
      <c r="P19" s="1110"/>
      <c r="Q19" s="1110"/>
      <c r="R19" s="1110"/>
    </row>
    <row r="20" spans="1:18" s="157" customFormat="1" ht="16.5" customHeight="1">
      <c r="A20" s="1200" t="s">
        <v>244</v>
      </c>
      <c r="B20" s="1201"/>
      <c r="C20" s="708"/>
      <c r="D20" s="690" t="s">
        <v>212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874">
        <v>0</v>
      </c>
      <c r="L20" s="874">
        <v>0</v>
      </c>
      <c r="M20" s="874">
        <v>0</v>
      </c>
      <c r="N20" s="1095">
        <v>0</v>
      </c>
      <c r="O20" s="1095"/>
      <c r="P20" s="1095"/>
      <c r="Q20" s="1095"/>
      <c r="R20" s="1095"/>
    </row>
    <row r="21" spans="1:18" s="157" customFormat="1" ht="16.5" customHeight="1">
      <c r="A21" s="1200" t="s">
        <v>245</v>
      </c>
      <c r="B21" s="1201"/>
      <c r="C21" s="708"/>
      <c r="D21" s="690" t="s">
        <v>447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874">
        <v>0</v>
      </c>
      <c r="L21" s="874">
        <v>0</v>
      </c>
      <c r="M21" s="874">
        <v>0</v>
      </c>
      <c r="N21" s="1095">
        <v>0</v>
      </c>
      <c r="O21" s="1095"/>
      <c r="P21" s="1095"/>
      <c r="Q21" s="1095"/>
      <c r="R21" s="1095"/>
    </row>
    <row r="22" spans="1:18" s="155" customFormat="1" ht="16.5" customHeight="1">
      <c r="A22" s="1200" t="s">
        <v>246</v>
      </c>
      <c r="B22" s="1201"/>
      <c r="C22" s="709"/>
      <c r="D22" s="690" t="s">
        <v>472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874">
        <v>0</v>
      </c>
      <c r="K22" s="874">
        <v>0</v>
      </c>
      <c r="L22" s="874">
        <v>0</v>
      </c>
      <c r="M22" s="874">
        <v>0</v>
      </c>
      <c r="N22" s="1095">
        <v>0</v>
      </c>
      <c r="O22" s="1095"/>
      <c r="P22" s="1095"/>
      <c r="Q22" s="1095"/>
      <c r="R22" s="1095"/>
    </row>
    <row r="23" spans="1:18" s="155" customFormat="1" ht="15" customHeight="1">
      <c r="A23" s="161"/>
      <c r="B23" s="161"/>
      <c r="C23" s="162"/>
      <c r="D23" s="162"/>
      <c r="N23" s="1405"/>
      <c r="O23" s="1405"/>
      <c r="P23" s="1405"/>
      <c r="Q23" s="1405"/>
      <c r="R23" s="1405"/>
    </row>
    <row r="24" spans="1:18" s="155" customFormat="1" ht="15" customHeight="1">
      <c r="A24" s="161"/>
      <c r="B24" s="161"/>
      <c r="C24" s="162"/>
      <c r="D24" s="162"/>
      <c r="N24" s="1405"/>
      <c r="O24" s="1405"/>
      <c r="P24" s="1405"/>
      <c r="Q24" s="1405"/>
      <c r="R24" s="1405"/>
    </row>
    <row r="25" spans="1:18" s="155" customFormat="1" ht="15" customHeight="1">
      <c r="A25" s="161"/>
      <c r="B25" s="161"/>
      <c r="C25" s="162"/>
      <c r="D25" s="162"/>
      <c r="N25" s="1405"/>
      <c r="O25" s="1405"/>
      <c r="P25" s="1405"/>
      <c r="Q25" s="1405"/>
      <c r="R25" s="1405"/>
    </row>
    <row r="26" spans="1:18" s="155" customFormat="1" ht="15" customHeight="1">
      <c r="A26" s="161"/>
      <c r="B26" s="161"/>
      <c r="N26" s="1405"/>
      <c r="O26" s="1405"/>
      <c r="P26" s="1405"/>
      <c r="Q26" s="1405"/>
      <c r="R26" s="1405"/>
    </row>
    <row r="27" spans="1:18" s="155" customFormat="1" ht="15" customHeight="1">
      <c r="A27" s="163"/>
      <c r="B27" s="163"/>
      <c r="N27" s="1405"/>
      <c r="O27" s="1405"/>
      <c r="P27" s="1405"/>
      <c r="Q27" s="1405"/>
      <c r="R27" s="1405"/>
    </row>
    <row r="28" spans="1:2" s="155" customFormat="1" ht="15" customHeight="1">
      <c r="A28" s="163"/>
      <c r="B28" s="163"/>
    </row>
    <row r="35" spans="5:18" ht="15" customHeight="1">
      <c r="E35" s="1191">
        <v>20</v>
      </c>
      <c r="F35" s="1191"/>
      <c r="G35" s="1191"/>
      <c r="H35" s="1191"/>
      <c r="N35" s="1190"/>
      <c r="O35" s="1190"/>
      <c r="P35" s="1190"/>
      <c r="Q35" s="1190"/>
      <c r="R35" s="1190"/>
    </row>
  </sheetData>
  <sheetProtection password="CC56" sheet="1" objects="1" scenarios="1" selectLockedCells="1"/>
  <mergeCells count="52">
    <mergeCell ref="N2:R2"/>
    <mergeCell ref="A12:B12"/>
    <mergeCell ref="M5:R5"/>
    <mergeCell ref="A9:B9"/>
    <mergeCell ref="A10:B10"/>
    <mergeCell ref="A5:B8"/>
    <mergeCell ref="H4:M4"/>
    <mergeCell ref="N8:R8"/>
    <mergeCell ref="N4:R4"/>
    <mergeCell ref="N12:R12"/>
    <mergeCell ref="E5:G5"/>
    <mergeCell ref="F6:G6"/>
    <mergeCell ref="N6:R7"/>
    <mergeCell ref="A14:B14"/>
    <mergeCell ref="H5:I5"/>
    <mergeCell ref="C5:D7"/>
    <mergeCell ref="C8:D8"/>
    <mergeCell ref="E6:E7"/>
    <mergeCell ref="H6:H7"/>
    <mergeCell ref="I6:I7"/>
    <mergeCell ref="A11:B11"/>
    <mergeCell ref="A19:B19"/>
    <mergeCell ref="A18:B18"/>
    <mergeCell ref="A17:B17"/>
    <mergeCell ref="A21:B21"/>
    <mergeCell ref="A15:B15"/>
    <mergeCell ref="A16:B16"/>
    <mergeCell ref="A13:B13"/>
    <mergeCell ref="A20:B20"/>
    <mergeCell ref="N16:R16"/>
    <mergeCell ref="N18:R18"/>
    <mergeCell ref="N21:R21"/>
    <mergeCell ref="N19:R19"/>
    <mergeCell ref="N20:R20"/>
    <mergeCell ref="A22:B22"/>
    <mergeCell ref="E35:H35"/>
    <mergeCell ref="N25:R25"/>
    <mergeCell ref="N26:R26"/>
    <mergeCell ref="N27:R27"/>
    <mergeCell ref="N22:R22"/>
    <mergeCell ref="N23:R23"/>
    <mergeCell ref="N24:R24"/>
    <mergeCell ref="M6:M7"/>
    <mergeCell ref="J5:J7"/>
    <mergeCell ref="N9:R9"/>
    <mergeCell ref="N10:R10"/>
    <mergeCell ref="N11:R11"/>
    <mergeCell ref="N35:R35"/>
    <mergeCell ref="N13:R13"/>
    <mergeCell ref="N14:R14"/>
    <mergeCell ref="N15:R15"/>
    <mergeCell ref="N17:R17"/>
  </mergeCells>
  <conditionalFormatting sqref="N4:R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R18 E20:R22 E19:J19 M19:R19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1"/>
  <sheetViews>
    <sheetView showGridLines="0" zoomScalePageLayoutView="0" workbookViewId="0" topLeftCell="A2">
      <selection activeCell="E9" sqref="E9"/>
    </sheetView>
  </sheetViews>
  <sheetFormatPr defaultColWidth="11.375" defaultRowHeight="12.75"/>
  <cols>
    <col min="1" max="1" width="2.375" style="147" customWidth="1"/>
    <col min="2" max="2" width="3.125" style="147" customWidth="1"/>
    <col min="3" max="3" width="2.00390625" style="148" customWidth="1"/>
    <col min="4" max="4" width="28.25390625" style="148" customWidth="1"/>
    <col min="5" max="14" width="9.75390625" style="148" customWidth="1"/>
    <col min="15" max="19" width="2.125" style="148" customWidth="1"/>
    <col min="20" max="16384" width="11.375" style="148" customWidth="1"/>
  </cols>
  <sheetData>
    <row r="1" spans="1:6" s="847" customFormat="1" ht="12" hidden="1">
      <c r="A1" s="854" t="s">
        <v>1172</v>
      </c>
      <c r="B1" s="854" t="s">
        <v>249</v>
      </c>
      <c r="C1" s="847">
        <v>2017</v>
      </c>
      <c r="D1" s="847">
        <f>MHO</f>
        <v>99</v>
      </c>
      <c r="E1" s="848" t="s">
        <v>253</v>
      </c>
      <c r="F1" s="847">
        <f>asz_azon1</f>
        <v>15735681</v>
      </c>
    </row>
    <row r="2" spans="15:19" ht="12">
      <c r="O2" s="1213">
        <v>1616</v>
      </c>
      <c r="P2" s="1213"/>
      <c r="Q2" s="1213"/>
      <c r="R2" s="1213"/>
      <c r="S2" s="1213"/>
    </row>
    <row r="3" ht="12.75" thickBot="1"/>
    <row r="4" spans="1:19" s="141" customFormat="1" ht="18.75" customHeight="1" thickBot="1">
      <c r="A4" s="53" t="s">
        <v>181</v>
      </c>
      <c r="B4" s="143">
        <v>17</v>
      </c>
      <c r="C4" s="150" t="s">
        <v>339</v>
      </c>
      <c r="D4" s="151"/>
      <c r="E4" s="151"/>
      <c r="F4" s="151"/>
      <c r="G4" s="151"/>
      <c r="H4" s="151"/>
      <c r="I4" s="1045" t="s">
        <v>268</v>
      </c>
      <c r="J4" s="1045"/>
      <c r="K4" s="1045"/>
      <c r="L4" s="1045"/>
      <c r="M4" s="1045"/>
      <c r="N4" s="1045"/>
      <c r="O4" s="1001" t="str">
        <f>elolap!$P$34</f>
        <v>13392</v>
      </c>
      <c r="P4" s="1002"/>
      <c r="Q4" s="1002"/>
      <c r="R4" s="1002"/>
      <c r="S4" s="1003"/>
    </row>
    <row r="5" spans="1:19" s="90" customFormat="1" ht="15" customHeight="1">
      <c r="A5" s="91"/>
      <c r="B5" s="92"/>
      <c r="C5" s="1209" t="s">
        <v>120</v>
      </c>
      <c r="D5" s="1210"/>
      <c r="E5" s="1211" t="s">
        <v>289</v>
      </c>
      <c r="F5" s="710" t="s">
        <v>360</v>
      </c>
      <c r="G5" s="711"/>
      <c r="H5" s="711"/>
      <c r="I5" s="711"/>
      <c r="J5" s="711"/>
      <c r="K5" s="711"/>
      <c r="L5" s="712"/>
      <c r="M5" s="1106" t="s">
        <v>61</v>
      </c>
      <c r="N5" s="1162" t="s">
        <v>40</v>
      </c>
      <c r="O5" s="1143" t="s">
        <v>95</v>
      </c>
      <c r="P5" s="1144"/>
      <c r="Q5" s="1144"/>
      <c r="R5" s="1144"/>
      <c r="S5" s="1145"/>
    </row>
    <row r="6" spans="1:19" s="90" customFormat="1" ht="21" customHeight="1">
      <c r="A6" s="152" t="s">
        <v>46</v>
      </c>
      <c r="B6" s="153"/>
      <c r="C6" s="1196"/>
      <c r="D6" s="1197"/>
      <c r="E6" s="1364"/>
      <c r="F6" s="698" t="s">
        <v>442</v>
      </c>
      <c r="G6" s="688" t="s">
        <v>165</v>
      </c>
      <c r="H6" s="677" t="s">
        <v>166</v>
      </c>
      <c r="I6" s="687" t="s">
        <v>167</v>
      </c>
      <c r="J6" s="688" t="s">
        <v>168</v>
      </c>
      <c r="K6" s="702" t="s">
        <v>169</v>
      </c>
      <c r="L6" s="713" t="s">
        <v>0</v>
      </c>
      <c r="M6" s="1177"/>
      <c r="N6" s="1163"/>
      <c r="O6" s="1146"/>
      <c r="P6" s="1147"/>
      <c r="Q6" s="1147"/>
      <c r="R6" s="1147"/>
      <c r="S6" s="1148"/>
    </row>
    <row r="7" spans="1:19" s="90" customFormat="1" ht="15" customHeight="1">
      <c r="A7" s="154"/>
      <c r="B7" s="153"/>
      <c r="C7" s="1196"/>
      <c r="D7" s="1197"/>
      <c r="E7" s="1212"/>
      <c r="F7" s="1342" t="s">
        <v>443</v>
      </c>
      <c r="G7" s="1343"/>
      <c r="H7" s="1369"/>
      <c r="I7" s="1369"/>
      <c r="J7" s="1343"/>
      <c r="K7" s="1343"/>
      <c r="L7" s="1344"/>
      <c r="M7" s="1144" t="s">
        <v>387</v>
      </c>
      <c r="N7" s="1145"/>
      <c r="O7" s="1149"/>
      <c r="P7" s="1150"/>
      <c r="Q7" s="1150"/>
      <c r="R7" s="1150"/>
      <c r="S7" s="1151"/>
    </row>
    <row r="8" spans="1:19" s="90" customFormat="1" ht="11.25" customHeight="1">
      <c r="A8" s="128"/>
      <c r="B8" s="129"/>
      <c r="C8" s="1285"/>
      <c r="D8" s="1286"/>
      <c r="E8" s="95" t="s">
        <v>123</v>
      </c>
      <c r="F8" s="111" t="s">
        <v>124</v>
      </c>
      <c r="G8" s="111" t="s">
        <v>125</v>
      </c>
      <c r="H8" s="111" t="s">
        <v>126</v>
      </c>
      <c r="I8" s="111" t="s">
        <v>127</v>
      </c>
      <c r="J8" s="111" t="s">
        <v>128</v>
      </c>
      <c r="K8" s="113" t="s">
        <v>129</v>
      </c>
      <c r="L8" s="114" t="s">
        <v>138</v>
      </c>
      <c r="M8" s="70" t="s">
        <v>144</v>
      </c>
      <c r="N8" s="70" t="s">
        <v>145</v>
      </c>
      <c r="O8" s="1138" t="s">
        <v>146</v>
      </c>
      <c r="P8" s="1139"/>
      <c r="Q8" s="1139"/>
      <c r="R8" s="1139"/>
      <c r="S8" s="1140"/>
    </row>
    <row r="9" spans="1:19" s="155" customFormat="1" ht="24" customHeight="1">
      <c r="A9" s="1200" t="s">
        <v>233</v>
      </c>
      <c r="B9" s="1201"/>
      <c r="C9" s="709"/>
      <c r="D9" s="714" t="s">
        <v>205</v>
      </c>
      <c r="E9" s="874">
        <v>1</v>
      </c>
      <c r="F9" s="874">
        <v>0</v>
      </c>
      <c r="G9" s="874">
        <v>0</v>
      </c>
      <c r="H9" s="874">
        <v>0</v>
      </c>
      <c r="I9" s="874">
        <v>0</v>
      </c>
      <c r="J9" s="874">
        <v>0</v>
      </c>
      <c r="K9" s="874">
        <v>0</v>
      </c>
      <c r="L9" s="874">
        <v>1</v>
      </c>
      <c r="M9" s="874">
        <v>1643922</v>
      </c>
      <c r="N9" s="874">
        <v>525506</v>
      </c>
      <c r="O9" s="1095">
        <v>1</v>
      </c>
      <c r="P9" s="1095"/>
      <c r="Q9" s="1095"/>
      <c r="R9" s="1095"/>
      <c r="S9" s="1095"/>
    </row>
    <row r="10" spans="1:19" s="155" customFormat="1" ht="24" customHeight="1">
      <c r="A10" s="1200" t="s">
        <v>234</v>
      </c>
      <c r="B10" s="1201"/>
      <c r="C10" s="709"/>
      <c r="D10" s="690" t="s">
        <v>206</v>
      </c>
      <c r="E10" s="874">
        <v>0</v>
      </c>
      <c r="F10" s="874">
        <v>0</v>
      </c>
      <c r="G10" s="874">
        <v>0</v>
      </c>
      <c r="H10" s="874">
        <v>0</v>
      </c>
      <c r="I10" s="874">
        <v>0</v>
      </c>
      <c r="J10" s="874">
        <v>0</v>
      </c>
      <c r="K10" s="874">
        <v>0</v>
      </c>
      <c r="L10" s="874">
        <v>0</v>
      </c>
      <c r="M10" s="874">
        <v>0</v>
      </c>
      <c r="N10" s="874">
        <v>0</v>
      </c>
      <c r="O10" s="1095">
        <v>0</v>
      </c>
      <c r="P10" s="1095"/>
      <c r="Q10" s="1095"/>
      <c r="R10" s="1095"/>
      <c r="S10" s="1095"/>
    </row>
    <row r="11" spans="1:19" s="155" customFormat="1" ht="24" customHeight="1">
      <c r="A11" s="1200" t="s">
        <v>235</v>
      </c>
      <c r="B11" s="1201"/>
      <c r="C11" s="709"/>
      <c r="D11" s="714" t="s">
        <v>449</v>
      </c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874">
        <v>0</v>
      </c>
      <c r="K11" s="874">
        <v>0</v>
      </c>
      <c r="L11" s="874">
        <v>0</v>
      </c>
      <c r="M11" s="874">
        <v>0</v>
      </c>
      <c r="N11" s="874">
        <v>0</v>
      </c>
      <c r="O11" s="1095">
        <v>0</v>
      </c>
      <c r="P11" s="1095"/>
      <c r="Q11" s="1095"/>
      <c r="R11" s="1095"/>
      <c r="S11" s="1095"/>
    </row>
    <row r="12" spans="1:19" s="155" customFormat="1" ht="24" customHeight="1">
      <c r="A12" s="1200" t="s">
        <v>236</v>
      </c>
      <c r="B12" s="1201"/>
      <c r="C12" s="709"/>
      <c r="D12" s="714" t="s">
        <v>207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874">
        <v>0</v>
      </c>
      <c r="K12" s="874">
        <v>0</v>
      </c>
      <c r="L12" s="874">
        <v>0</v>
      </c>
      <c r="M12" s="874">
        <v>0</v>
      </c>
      <c r="N12" s="874">
        <v>0</v>
      </c>
      <c r="O12" s="1095">
        <v>0</v>
      </c>
      <c r="P12" s="1095"/>
      <c r="Q12" s="1095"/>
      <c r="R12" s="1095"/>
      <c r="S12" s="1095"/>
    </row>
    <row r="13" spans="1:19" s="155" customFormat="1" ht="24" customHeight="1">
      <c r="A13" s="1200" t="s">
        <v>237</v>
      </c>
      <c r="B13" s="1201"/>
      <c r="C13" s="709"/>
      <c r="D13" s="690" t="s">
        <v>208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>
        <v>0</v>
      </c>
      <c r="M13" s="874">
        <v>0</v>
      </c>
      <c r="N13" s="874">
        <v>0</v>
      </c>
      <c r="O13" s="1095">
        <v>0</v>
      </c>
      <c r="P13" s="1095"/>
      <c r="Q13" s="1095"/>
      <c r="R13" s="1095"/>
      <c r="S13" s="1095"/>
    </row>
    <row r="14" spans="1:19" s="155" customFormat="1" ht="24" customHeight="1">
      <c r="A14" s="1200" t="s">
        <v>238</v>
      </c>
      <c r="B14" s="1201"/>
      <c r="C14" s="709"/>
      <c r="D14" s="690" t="s">
        <v>209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874">
        <v>0</v>
      </c>
      <c r="M14" s="874">
        <v>0</v>
      </c>
      <c r="N14" s="874">
        <v>0</v>
      </c>
      <c r="O14" s="1095">
        <v>0</v>
      </c>
      <c r="P14" s="1095"/>
      <c r="Q14" s="1095"/>
      <c r="R14" s="1095"/>
      <c r="S14" s="1095"/>
    </row>
    <row r="15" spans="1:19" s="155" customFormat="1" ht="24" customHeight="1">
      <c r="A15" s="1200" t="s">
        <v>239</v>
      </c>
      <c r="B15" s="1201"/>
      <c r="C15" s="709"/>
      <c r="D15" s="714" t="s">
        <v>448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874">
        <v>0</v>
      </c>
      <c r="L15" s="874">
        <v>0</v>
      </c>
      <c r="M15" s="874">
        <v>0</v>
      </c>
      <c r="N15" s="874">
        <v>0</v>
      </c>
      <c r="O15" s="1095">
        <v>0</v>
      </c>
      <c r="P15" s="1095"/>
      <c r="Q15" s="1095"/>
      <c r="R15" s="1095"/>
      <c r="S15" s="1095"/>
    </row>
    <row r="16" spans="1:19" s="155" customFormat="1" ht="24" customHeight="1">
      <c r="A16" s="1200" t="s">
        <v>240</v>
      </c>
      <c r="B16" s="1201"/>
      <c r="C16" s="709"/>
      <c r="D16" s="690" t="s">
        <v>230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874">
        <v>0</v>
      </c>
      <c r="L16" s="874">
        <v>0</v>
      </c>
      <c r="M16" s="874">
        <v>0</v>
      </c>
      <c r="N16" s="874">
        <v>0</v>
      </c>
      <c r="O16" s="1095">
        <v>0</v>
      </c>
      <c r="P16" s="1095"/>
      <c r="Q16" s="1095"/>
      <c r="R16" s="1095"/>
      <c r="S16" s="1095"/>
    </row>
    <row r="17" spans="1:19" s="155" customFormat="1" ht="24" customHeight="1">
      <c r="A17" s="1200" t="s">
        <v>241</v>
      </c>
      <c r="B17" s="1201"/>
      <c r="C17" s="709"/>
      <c r="D17" s="690" t="s">
        <v>378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874">
        <v>0</v>
      </c>
      <c r="M17" s="874">
        <v>0</v>
      </c>
      <c r="N17" s="874">
        <v>0</v>
      </c>
      <c r="O17" s="1095">
        <v>0</v>
      </c>
      <c r="P17" s="1095"/>
      <c r="Q17" s="1095"/>
      <c r="R17" s="1095"/>
      <c r="S17" s="1095"/>
    </row>
    <row r="18" spans="1:19" s="156" customFormat="1" ht="24" customHeight="1">
      <c r="A18" s="1200" t="s">
        <v>242</v>
      </c>
      <c r="B18" s="1201"/>
      <c r="C18" s="707"/>
      <c r="D18" s="690" t="s">
        <v>210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874">
        <v>0</v>
      </c>
      <c r="K18" s="874">
        <v>0</v>
      </c>
      <c r="L18" s="874">
        <v>0</v>
      </c>
      <c r="M18" s="874">
        <v>0</v>
      </c>
      <c r="N18" s="874">
        <v>0</v>
      </c>
      <c r="O18" s="1095">
        <v>0</v>
      </c>
      <c r="P18" s="1095"/>
      <c r="Q18" s="1095"/>
      <c r="R18" s="1095"/>
      <c r="S18" s="1095"/>
    </row>
    <row r="19" spans="1:19" s="156" customFormat="1" ht="24" customHeight="1">
      <c r="A19" s="1200" t="s">
        <v>243</v>
      </c>
      <c r="B19" s="1201"/>
      <c r="C19" s="707"/>
      <c r="D19" s="690" t="s">
        <v>211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874">
        <v>0</v>
      </c>
      <c r="K19" s="874">
        <v>0</v>
      </c>
      <c r="L19" s="874">
        <v>0</v>
      </c>
      <c r="M19" s="874">
        <v>0</v>
      </c>
      <c r="N19" s="874">
        <v>0</v>
      </c>
      <c r="O19" s="1095">
        <v>0</v>
      </c>
      <c r="P19" s="1095"/>
      <c r="Q19" s="1095"/>
      <c r="R19" s="1095"/>
      <c r="S19" s="1095"/>
    </row>
    <row r="20" spans="1:19" s="157" customFormat="1" ht="24" customHeight="1">
      <c r="A20" s="1200" t="s">
        <v>244</v>
      </c>
      <c r="B20" s="1201"/>
      <c r="C20" s="708"/>
      <c r="D20" s="690" t="s">
        <v>212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874">
        <v>0</v>
      </c>
      <c r="L20" s="874">
        <v>0</v>
      </c>
      <c r="M20" s="874">
        <v>0</v>
      </c>
      <c r="N20" s="874">
        <v>0</v>
      </c>
      <c r="O20" s="1095">
        <v>0</v>
      </c>
      <c r="P20" s="1095"/>
      <c r="Q20" s="1095"/>
      <c r="R20" s="1095"/>
      <c r="S20" s="1095"/>
    </row>
    <row r="21" spans="1:19" s="157" customFormat="1" ht="24" customHeight="1">
      <c r="A21" s="1200" t="s">
        <v>245</v>
      </c>
      <c r="B21" s="1201"/>
      <c r="C21" s="708"/>
      <c r="D21" s="690" t="s">
        <v>447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874">
        <v>0</v>
      </c>
      <c r="L21" s="874">
        <v>0</v>
      </c>
      <c r="M21" s="874">
        <v>0</v>
      </c>
      <c r="N21" s="874">
        <v>0</v>
      </c>
      <c r="O21" s="1095">
        <v>0</v>
      </c>
      <c r="P21" s="1095"/>
      <c r="Q21" s="1095"/>
      <c r="R21" s="1095"/>
      <c r="S21" s="1095"/>
    </row>
    <row r="22" spans="1:19" s="155" customFormat="1" ht="24" customHeight="1">
      <c r="A22" s="1200" t="s">
        <v>246</v>
      </c>
      <c r="B22" s="1201"/>
      <c r="C22" s="709"/>
      <c r="D22" s="690" t="s">
        <v>472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874">
        <v>0</v>
      </c>
      <c r="K22" s="874">
        <v>0</v>
      </c>
      <c r="L22" s="874">
        <v>0</v>
      </c>
      <c r="M22" s="874">
        <v>0</v>
      </c>
      <c r="N22" s="874">
        <v>0</v>
      </c>
      <c r="O22" s="1095">
        <v>0</v>
      </c>
      <c r="P22" s="1095"/>
      <c r="Q22" s="1095"/>
      <c r="R22" s="1095"/>
      <c r="S22" s="1095"/>
    </row>
    <row r="31" spans="5:19" ht="12">
      <c r="E31" s="1191">
        <v>21</v>
      </c>
      <c r="F31" s="1191"/>
      <c r="G31" s="1191"/>
      <c r="H31" s="1191"/>
      <c r="I31" s="1191"/>
      <c r="J31" s="1191"/>
      <c r="K31" s="1191"/>
      <c r="O31" s="1190"/>
      <c r="P31" s="1190"/>
      <c r="Q31" s="1190"/>
      <c r="R31" s="1190"/>
      <c r="S31" s="1190"/>
    </row>
  </sheetData>
  <sheetProtection password="CC56" sheet="1" objects="1" scenarios="1" selectLockedCells="1"/>
  <mergeCells count="42">
    <mergeCell ref="O2:S2"/>
    <mergeCell ref="A12:B12"/>
    <mergeCell ref="A13:B13"/>
    <mergeCell ref="A14:B14"/>
    <mergeCell ref="M7:N7"/>
    <mergeCell ref="A9:B9"/>
    <mergeCell ref="C5:D7"/>
    <mergeCell ref="M5:M6"/>
    <mergeCell ref="N5:N6"/>
    <mergeCell ref="O8:S8"/>
    <mergeCell ref="A21:B21"/>
    <mergeCell ref="A22:B22"/>
    <mergeCell ref="A15:B15"/>
    <mergeCell ref="A16:B16"/>
    <mergeCell ref="A18:B18"/>
    <mergeCell ref="A17:B17"/>
    <mergeCell ref="A19:B19"/>
    <mergeCell ref="A20:B20"/>
    <mergeCell ref="A10:B10"/>
    <mergeCell ref="A11:B11"/>
    <mergeCell ref="O9:S9"/>
    <mergeCell ref="O10:S10"/>
    <mergeCell ref="O11:S11"/>
    <mergeCell ref="O14:S14"/>
    <mergeCell ref="O15:S15"/>
    <mergeCell ref="O16:S16"/>
    <mergeCell ref="O17:S17"/>
    <mergeCell ref="I4:N4"/>
    <mergeCell ref="F7:L7"/>
    <mergeCell ref="E5:E7"/>
    <mergeCell ref="O5:S7"/>
    <mergeCell ref="O4:S4"/>
    <mergeCell ref="O31:S31"/>
    <mergeCell ref="E31:K31"/>
    <mergeCell ref="O22:S22"/>
    <mergeCell ref="C8:D8"/>
    <mergeCell ref="O18:S18"/>
    <mergeCell ref="O19:S19"/>
    <mergeCell ref="O20:S20"/>
    <mergeCell ref="O12:S12"/>
    <mergeCell ref="O21:S21"/>
    <mergeCell ref="O13:S13"/>
  </mergeCells>
  <conditionalFormatting sqref="O4:S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S22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9"/>
  <sheetViews>
    <sheetView showGridLines="0" zoomScalePageLayoutView="0" workbookViewId="0" topLeftCell="A2">
      <selection activeCell="E9" sqref="E9"/>
    </sheetView>
  </sheetViews>
  <sheetFormatPr defaultColWidth="11.375" defaultRowHeight="12.75"/>
  <cols>
    <col min="1" max="1" width="2.375" style="68" customWidth="1"/>
    <col min="2" max="2" width="3.75390625" style="68" customWidth="1"/>
    <col min="3" max="3" width="3.875" style="68" customWidth="1"/>
    <col min="4" max="4" width="59.25390625" style="68" customWidth="1"/>
    <col min="5" max="8" width="12.75390625" style="68" customWidth="1"/>
    <col min="9" max="9" width="2.375" style="68" customWidth="1"/>
    <col min="10" max="14" width="2.125" style="68" customWidth="1"/>
    <col min="15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254</v>
      </c>
      <c r="F1" s="844">
        <f>asz_azon1</f>
        <v>15735681</v>
      </c>
    </row>
    <row r="2" spans="10:14" ht="12">
      <c r="J2" s="1137">
        <v>1616</v>
      </c>
      <c r="K2" s="1137"/>
      <c r="L2" s="1137"/>
      <c r="M2" s="1137"/>
      <c r="N2" s="1137"/>
    </row>
    <row r="3" spans="5:14" s="141" customFormat="1" ht="15" customHeight="1" thickBot="1">
      <c r="E3" s="142"/>
      <c r="F3" s="142"/>
      <c r="G3" s="142"/>
      <c r="H3" s="142"/>
      <c r="L3" s="142"/>
      <c r="M3" s="142"/>
      <c r="N3" s="142"/>
    </row>
    <row r="4" spans="1:14" s="146" customFormat="1" ht="18.75" customHeight="1" thickBot="1">
      <c r="A4" s="53" t="s">
        <v>181</v>
      </c>
      <c r="B4" s="143">
        <v>18</v>
      </c>
      <c r="C4" s="144" t="s">
        <v>340</v>
      </c>
      <c r="D4" s="144"/>
      <c r="E4" s="1045" t="s">
        <v>268</v>
      </c>
      <c r="F4" s="1045"/>
      <c r="G4" s="1045"/>
      <c r="H4" s="1045"/>
      <c r="I4" s="1046"/>
      <c r="J4" s="1001" t="str">
        <f>elolap!$P$34</f>
        <v>13392</v>
      </c>
      <c r="K4" s="1002"/>
      <c r="L4" s="1002"/>
      <c r="M4" s="1002"/>
      <c r="N4" s="1003"/>
    </row>
    <row r="5" spans="1:14" s="90" customFormat="1" ht="15" customHeight="1">
      <c r="A5" s="1196" t="s">
        <v>46</v>
      </c>
      <c r="B5" s="1197"/>
      <c r="C5" s="1298" t="s">
        <v>120</v>
      </c>
      <c r="D5" s="1299"/>
      <c r="E5" s="1211" t="s">
        <v>960</v>
      </c>
      <c r="F5" s="1187" t="s">
        <v>320</v>
      </c>
      <c r="G5" s="1187" t="s">
        <v>445</v>
      </c>
      <c r="H5" s="1187" t="s">
        <v>444</v>
      </c>
      <c r="I5" s="1338" t="s">
        <v>321</v>
      </c>
      <c r="J5" s="1365"/>
      <c r="K5" s="1365"/>
      <c r="L5" s="1365"/>
      <c r="M5" s="1365"/>
      <c r="N5" s="1339"/>
    </row>
    <row r="6" spans="1:14" s="90" customFormat="1" ht="15" customHeight="1">
      <c r="A6" s="1196"/>
      <c r="B6" s="1197"/>
      <c r="C6" s="1300"/>
      <c r="D6" s="1301"/>
      <c r="E6" s="1364"/>
      <c r="F6" s="1188"/>
      <c r="G6" s="1188"/>
      <c r="H6" s="1188"/>
      <c r="I6" s="1366"/>
      <c r="J6" s="1367"/>
      <c r="K6" s="1367"/>
      <c r="L6" s="1367"/>
      <c r="M6" s="1367"/>
      <c r="N6" s="1368"/>
    </row>
    <row r="7" spans="1:14" s="90" customFormat="1" ht="15" customHeight="1">
      <c r="A7" s="1196"/>
      <c r="B7" s="1197"/>
      <c r="C7" s="1300"/>
      <c r="D7" s="1301"/>
      <c r="E7" s="1212"/>
      <c r="F7" s="1189"/>
      <c r="G7" s="1189"/>
      <c r="H7" s="1189"/>
      <c r="I7" s="1340"/>
      <c r="J7" s="1369"/>
      <c r="K7" s="1369"/>
      <c r="L7" s="1369"/>
      <c r="M7" s="1369"/>
      <c r="N7" s="1341"/>
    </row>
    <row r="8" spans="1:14" s="90" customFormat="1" ht="12" customHeight="1">
      <c r="A8" s="1198"/>
      <c r="B8" s="1199"/>
      <c r="C8" s="1285"/>
      <c r="D8" s="1286"/>
      <c r="E8" s="95" t="s">
        <v>123</v>
      </c>
      <c r="F8" s="111" t="s">
        <v>124</v>
      </c>
      <c r="G8" s="111" t="s">
        <v>125</v>
      </c>
      <c r="H8" s="111" t="s">
        <v>126</v>
      </c>
      <c r="I8" s="1292" t="s">
        <v>127</v>
      </c>
      <c r="J8" s="1293"/>
      <c r="K8" s="1293"/>
      <c r="L8" s="1293"/>
      <c r="M8" s="1293"/>
      <c r="N8" s="1294"/>
    </row>
    <row r="9" spans="1:14" s="47" customFormat="1" ht="16.5" customHeight="1">
      <c r="A9" s="1200" t="s">
        <v>233</v>
      </c>
      <c r="B9" s="1201"/>
      <c r="C9" s="715" t="s">
        <v>205</v>
      </c>
      <c r="D9" s="716"/>
      <c r="E9" s="874">
        <v>1</v>
      </c>
      <c r="F9" s="874">
        <v>0</v>
      </c>
      <c r="G9" s="874">
        <v>0</v>
      </c>
      <c r="H9" s="874">
        <v>0</v>
      </c>
      <c r="I9" s="1006">
        <v>1</v>
      </c>
      <c r="J9" s="1007"/>
      <c r="K9" s="1007"/>
      <c r="L9" s="1007"/>
      <c r="M9" s="1007"/>
      <c r="N9" s="1008"/>
    </row>
    <row r="10" spans="1:14" s="47" customFormat="1" ht="16.5" customHeight="1">
      <c r="A10" s="1200" t="s">
        <v>234</v>
      </c>
      <c r="B10" s="1201"/>
      <c r="C10" s="715" t="s">
        <v>206</v>
      </c>
      <c r="D10" s="716"/>
      <c r="E10" s="874">
        <v>0</v>
      </c>
      <c r="F10" s="874">
        <v>0</v>
      </c>
      <c r="G10" s="874">
        <v>0</v>
      </c>
      <c r="H10" s="874">
        <v>0</v>
      </c>
      <c r="I10" s="1006">
        <v>0</v>
      </c>
      <c r="J10" s="1007"/>
      <c r="K10" s="1007"/>
      <c r="L10" s="1007"/>
      <c r="M10" s="1007"/>
      <c r="N10" s="1008"/>
    </row>
    <row r="11" spans="1:14" s="47" customFormat="1" ht="16.5" customHeight="1">
      <c r="A11" s="1200" t="s">
        <v>235</v>
      </c>
      <c r="B11" s="1201"/>
      <c r="C11" s="715" t="s">
        <v>449</v>
      </c>
      <c r="D11" s="716"/>
      <c r="E11" s="874">
        <v>0</v>
      </c>
      <c r="F11" s="874">
        <v>0</v>
      </c>
      <c r="G11" s="874">
        <v>0</v>
      </c>
      <c r="H11" s="874">
        <v>0</v>
      </c>
      <c r="I11" s="1006">
        <v>0</v>
      </c>
      <c r="J11" s="1007"/>
      <c r="K11" s="1007"/>
      <c r="L11" s="1007"/>
      <c r="M11" s="1007"/>
      <c r="N11" s="1008"/>
    </row>
    <row r="12" spans="1:14" s="47" customFormat="1" ht="16.5" customHeight="1">
      <c r="A12" s="1200" t="s">
        <v>236</v>
      </c>
      <c r="B12" s="1201"/>
      <c r="C12" s="715" t="s">
        <v>207</v>
      </c>
      <c r="D12" s="716"/>
      <c r="E12" s="874">
        <v>0</v>
      </c>
      <c r="F12" s="874">
        <v>0</v>
      </c>
      <c r="G12" s="874">
        <v>0</v>
      </c>
      <c r="H12" s="874">
        <v>0</v>
      </c>
      <c r="I12" s="1006">
        <v>0</v>
      </c>
      <c r="J12" s="1007"/>
      <c r="K12" s="1007"/>
      <c r="L12" s="1007"/>
      <c r="M12" s="1007"/>
      <c r="N12" s="1008"/>
    </row>
    <row r="13" spans="1:14" s="47" customFormat="1" ht="16.5" customHeight="1">
      <c r="A13" s="1200" t="s">
        <v>237</v>
      </c>
      <c r="B13" s="1201"/>
      <c r="C13" s="715" t="s">
        <v>208</v>
      </c>
      <c r="D13" s="716"/>
      <c r="E13" s="874">
        <v>0</v>
      </c>
      <c r="F13" s="874">
        <v>0</v>
      </c>
      <c r="G13" s="874">
        <v>0</v>
      </c>
      <c r="H13" s="874">
        <v>0</v>
      </c>
      <c r="I13" s="1006">
        <v>0</v>
      </c>
      <c r="J13" s="1007"/>
      <c r="K13" s="1007"/>
      <c r="L13" s="1007"/>
      <c r="M13" s="1007"/>
      <c r="N13" s="1008"/>
    </row>
    <row r="14" spans="1:14" s="47" customFormat="1" ht="16.5" customHeight="1">
      <c r="A14" s="1200" t="s">
        <v>238</v>
      </c>
      <c r="B14" s="1201"/>
      <c r="C14" s="715" t="s">
        <v>209</v>
      </c>
      <c r="D14" s="716"/>
      <c r="E14" s="874">
        <v>0</v>
      </c>
      <c r="F14" s="874">
        <v>0</v>
      </c>
      <c r="G14" s="874">
        <v>0</v>
      </c>
      <c r="H14" s="874">
        <v>0</v>
      </c>
      <c r="I14" s="1006">
        <v>0</v>
      </c>
      <c r="J14" s="1007"/>
      <c r="K14" s="1007"/>
      <c r="L14" s="1007"/>
      <c r="M14" s="1007"/>
      <c r="N14" s="1008"/>
    </row>
    <row r="15" spans="1:14" s="47" customFormat="1" ht="16.5" customHeight="1">
      <c r="A15" s="1200" t="s">
        <v>239</v>
      </c>
      <c r="B15" s="1201"/>
      <c r="C15" s="715" t="s">
        <v>448</v>
      </c>
      <c r="D15" s="716"/>
      <c r="E15" s="874">
        <v>0</v>
      </c>
      <c r="F15" s="874">
        <v>0</v>
      </c>
      <c r="G15" s="874">
        <v>0</v>
      </c>
      <c r="H15" s="874">
        <v>0</v>
      </c>
      <c r="I15" s="1006">
        <v>0</v>
      </c>
      <c r="J15" s="1007"/>
      <c r="K15" s="1007"/>
      <c r="L15" s="1007"/>
      <c r="M15" s="1007"/>
      <c r="N15" s="1008"/>
    </row>
    <row r="16" spans="1:14" s="47" customFormat="1" ht="16.5" customHeight="1">
      <c r="A16" s="1200" t="s">
        <v>240</v>
      </c>
      <c r="B16" s="1201"/>
      <c r="C16" s="715" t="s">
        <v>230</v>
      </c>
      <c r="D16" s="716"/>
      <c r="E16" s="874">
        <v>0</v>
      </c>
      <c r="F16" s="874">
        <v>0</v>
      </c>
      <c r="G16" s="874">
        <v>0</v>
      </c>
      <c r="H16" s="874">
        <v>0</v>
      </c>
      <c r="I16" s="1006">
        <v>0</v>
      </c>
      <c r="J16" s="1007"/>
      <c r="K16" s="1007"/>
      <c r="L16" s="1007"/>
      <c r="M16" s="1007"/>
      <c r="N16" s="1008"/>
    </row>
    <row r="17" spans="1:14" s="47" customFormat="1" ht="16.5" customHeight="1">
      <c r="A17" s="1200" t="s">
        <v>241</v>
      </c>
      <c r="B17" s="1201"/>
      <c r="C17" s="715" t="s">
        <v>378</v>
      </c>
      <c r="D17" s="716"/>
      <c r="E17" s="874">
        <v>0</v>
      </c>
      <c r="F17" s="874">
        <v>0</v>
      </c>
      <c r="G17" s="874">
        <v>0</v>
      </c>
      <c r="H17" s="874">
        <v>0</v>
      </c>
      <c r="I17" s="1006">
        <v>0</v>
      </c>
      <c r="J17" s="1007"/>
      <c r="K17" s="1007"/>
      <c r="L17" s="1007"/>
      <c r="M17" s="1007"/>
      <c r="N17" s="1008"/>
    </row>
    <row r="18" spans="1:14" s="47" customFormat="1" ht="16.5" customHeight="1">
      <c r="A18" s="1200" t="s">
        <v>242</v>
      </c>
      <c r="B18" s="1201"/>
      <c r="C18" s="715" t="s">
        <v>210</v>
      </c>
      <c r="D18" s="716"/>
      <c r="E18" s="874">
        <v>0</v>
      </c>
      <c r="F18" s="874">
        <v>0</v>
      </c>
      <c r="G18" s="874">
        <v>0</v>
      </c>
      <c r="H18" s="874">
        <v>0</v>
      </c>
      <c r="I18" s="1006">
        <v>0</v>
      </c>
      <c r="J18" s="1007"/>
      <c r="K18" s="1007"/>
      <c r="L18" s="1007"/>
      <c r="M18" s="1007"/>
      <c r="N18" s="1008"/>
    </row>
    <row r="19" spans="1:14" s="47" customFormat="1" ht="16.5" customHeight="1">
      <c r="A19" s="1200" t="s">
        <v>243</v>
      </c>
      <c r="B19" s="1201"/>
      <c r="C19" s="715" t="s">
        <v>211</v>
      </c>
      <c r="D19" s="716"/>
      <c r="E19" s="874">
        <v>0</v>
      </c>
      <c r="F19" s="874">
        <v>0</v>
      </c>
      <c r="G19" s="874">
        <v>0</v>
      </c>
      <c r="H19" s="874">
        <v>0</v>
      </c>
      <c r="I19" s="1006">
        <v>0</v>
      </c>
      <c r="J19" s="1007"/>
      <c r="K19" s="1007"/>
      <c r="L19" s="1007"/>
      <c r="M19" s="1007"/>
      <c r="N19" s="1008"/>
    </row>
    <row r="20" spans="1:14" s="47" customFormat="1" ht="16.5" customHeight="1">
      <c r="A20" s="1200" t="s">
        <v>244</v>
      </c>
      <c r="B20" s="1201"/>
      <c r="C20" s="715" t="s">
        <v>212</v>
      </c>
      <c r="D20" s="716"/>
      <c r="E20" s="874">
        <v>0</v>
      </c>
      <c r="F20" s="874">
        <v>0</v>
      </c>
      <c r="G20" s="874">
        <v>0</v>
      </c>
      <c r="H20" s="874">
        <v>0</v>
      </c>
      <c r="I20" s="1006">
        <v>0</v>
      </c>
      <c r="J20" s="1007"/>
      <c r="K20" s="1007"/>
      <c r="L20" s="1007"/>
      <c r="M20" s="1007"/>
      <c r="N20" s="1008"/>
    </row>
    <row r="21" spans="1:14" s="47" customFormat="1" ht="16.5" customHeight="1">
      <c r="A21" s="1200" t="s">
        <v>245</v>
      </c>
      <c r="B21" s="1201"/>
      <c r="C21" s="715" t="s">
        <v>447</v>
      </c>
      <c r="D21" s="716"/>
      <c r="E21" s="874">
        <v>0</v>
      </c>
      <c r="F21" s="874">
        <v>0</v>
      </c>
      <c r="G21" s="874">
        <v>0</v>
      </c>
      <c r="H21" s="874">
        <v>0</v>
      </c>
      <c r="I21" s="1006">
        <v>0</v>
      </c>
      <c r="J21" s="1007"/>
      <c r="K21" s="1007"/>
      <c r="L21" s="1007"/>
      <c r="M21" s="1007"/>
      <c r="N21" s="1008"/>
    </row>
    <row r="22" spans="1:14" ht="16.5" customHeight="1">
      <c r="A22" s="1200" t="s">
        <v>246</v>
      </c>
      <c r="B22" s="1201"/>
      <c r="C22" s="715" t="s">
        <v>472</v>
      </c>
      <c r="D22" s="717"/>
      <c r="E22" s="874">
        <v>0</v>
      </c>
      <c r="F22" s="874">
        <v>0</v>
      </c>
      <c r="G22" s="874">
        <v>0</v>
      </c>
      <c r="H22" s="874">
        <v>0</v>
      </c>
      <c r="I22" s="1006">
        <v>0</v>
      </c>
      <c r="J22" s="1007"/>
      <c r="K22" s="1007"/>
      <c r="L22" s="1007"/>
      <c r="M22" s="1007"/>
      <c r="N22" s="1008"/>
    </row>
    <row r="39" spans="4:14" ht="12">
      <c r="D39" s="999">
        <v>22</v>
      </c>
      <c r="E39" s="999"/>
      <c r="F39" s="999"/>
      <c r="G39" s="999"/>
      <c r="H39" s="999"/>
      <c r="I39" s="999"/>
      <c r="J39" s="999"/>
      <c r="K39" s="1109"/>
      <c r="L39" s="1109"/>
      <c r="M39" s="1109"/>
      <c r="N39" s="1109"/>
    </row>
  </sheetData>
  <sheetProtection password="CC56" sheet="1" objects="1" scenarios="1" selectLockedCells="1"/>
  <mergeCells count="42">
    <mergeCell ref="J2:N2"/>
    <mergeCell ref="A11:B11"/>
    <mergeCell ref="A12:B12"/>
    <mergeCell ref="A13:B13"/>
    <mergeCell ref="G5:G7"/>
    <mergeCell ref="I15:N15"/>
    <mergeCell ref="E4:I4"/>
    <mergeCell ref="I10:N10"/>
    <mergeCell ref="I5:N7"/>
    <mergeCell ref="A15:B15"/>
    <mergeCell ref="F5:F7"/>
    <mergeCell ref="H5:H7"/>
    <mergeCell ref="C5:D7"/>
    <mergeCell ref="C8:D8"/>
    <mergeCell ref="A16:B16"/>
    <mergeCell ref="A17:B17"/>
    <mergeCell ref="I16:N16"/>
    <mergeCell ref="I11:N11"/>
    <mergeCell ref="I9:N9"/>
    <mergeCell ref="I12:N12"/>
    <mergeCell ref="I19:N19"/>
    <mergeCell ref="A20:B20"/>
    <mergeCell ref="A18:B18"/>
    <mergeCell ref="A19:B19"/>
    <mergeCell ref="J4:N4"/>
    <mergeCell ref="I17:N17"/>
    <mergeCell ref="I13:N13"/>
    <mergeCell ref="I14:N14"/>
    <mergeCell ref="E5:E7"/>
    <mergeCell ref="A5:B8"/>
    <mergeCell ref="A10:B10"/>
    <mergeCell ref="A14:B14"/>
    <mergeCell ref="A9:B9"/>
    <mergeCell ref="I8:N8"/>
    <mergeCell ref="K39:N39"/>
    <mergeCell ref="D39:J39"/>
    <mergeCell ref="I21:N21"/>
    <mergeCell ref="I22:N22"/>
    <mergeCell ref="I18:N18"/>
    <mergeCell ref="A22:B22"/>
    <mergeCell ref="I20:N20"/>
    <mergeCell ref="A21:B21"/>
  </mergeCells>
  <conditionalFormatting sqref="J4:N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N22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9"/>
  <sheetViews>
    <sheetView showGridLines="0" zoomScalePageLayoutView="0" workbookViewId="0" topLeftCell="A2">
      <selection activeCell="E10" sqref="E10"/>
    </sheetView>
  </sheetViews>
  <sheetFormatPr defaultColWidth="11.375" defaultRowHeight="12.75"/>
  <cols>
    <col min="1" max="1" width="2.375" style="68" customWidth="1"/>
    <col min="2" max="2" width="5.375" style="68" customWidth="1"/>
    <col min="3" max="3" width="12.375" style="68" customWidth="1"/>
    <col min="4" max="4" width="27.375" style="68" customWidth="1"/>
    <col min="5" max="11" width="11.75390625" style="68" customWidth="1"/>
    <col min="12" max="16" width="2.125" style="68" customWidth="1"/>
    <col min="17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255</v>
      </c>
      <c r="F1" s="844">
        <f>asz_azon1</f>
        <v>15735681</v>
      </c>
    </row>
    <row r="2" spans="12:16" ht="12">
      <c r="L2" s="1137">
        <v>1616</v>
      </c>
      <c r="M2" s="1137"/>
      <c r="N2" s="1137"/>
      <c r="O2" s="1137"/>
      <c r="P2" s="1137"/>
    </row>
    <row r="3" ht="12.75" thickBot="1"/>
    <row r="4" spans="1:16" ht="18.75" customHeight="1" thickBot="1">
      <c r="A4" s="99" t="s">
        <v>341</v>
      </c>
      <c r="B4" s="139" t="s">
        <v>465</v>
      </c>
      <c r="C4" s="140" t="s">
        <v>451</v>
      </c>
      <c r="D4" s="140"/>
      <c r="E4" s="87"/>
      <c r="F4" s="87"/>
      <c r="G4" s="87"/>
      <c r="H4" s="1082" t="s">
        <v>268</v>
      </c>
      <c r="I4" s="1082"/>
      <c r="J4" s="1082"/>
      <c r="K4" s="1083"/>
      <c r="L4" s="1001" t="str">
        <f>elolap!$P$34</f>
        <v>13392</v>
      </c>
      <c r="M4" s="1002"/>
      <c r="N4" s="1002"/>
      <c r="O4" s="1002"/>
      <c r="P4" s="1003"/>
    </row>
    <row r="5" spans="1:16" ht="16.5" customHeight="1">
      <c r="A5" s="1396" t="s">
        <v>468</v>
      </c>
      <c r="B5" s="1397"/>
      <c r="C5" s="1403" t="s">
        <v>120</v>
      </c>
      <c r="D5" s="1404"/>
      <c r="E5" s="1408" t="s">
        <v>37</v>
      </c>
      <c r="F5" s="1409"/>
      <c r="G5" s="1409"/>
      <c r="H5" s="1409"/>
      <c r="I5" s="1409"/>
      <c r="J5" s="1409"/>
      <c r="K5" s="1409"/>
      <c r="L5" s="1409"/>
      <c r="M5" s="1409"/>
      <c r="N5" s="1409"/>
      <c r="O5" s="1409"/>
      <c r="P5" s="1410"/>
    </row>
    <row r="6" spans="1:16" ht="24" customHeight="1">
      <c r="A6" s="1396"/>
      <c r="B6" s="1397"/>
      <c r="C6" s="1396"/>
      <c r="D6" s="1397"/>
      <c r="E6" s="1378" t="s">
        <v>501</v>
      </c>
      <c r="F6" s="1224" t="s">
        <v>34</v>
      </c>
      <c r="G6" s="1224" t="s">
        <v>502</v>
      </c>
      <c r="H6" s="1224" t="s">
        <v>35</v>
      </c>
      <c r="I6" s="1224" t="s">
        <v>213</v>
      </c>
      <c r="J6" s="1411" t="s">
        <v>38</v>
      </c>
      <c r="K6" s="1231" t="s">
        <v>39</v>
      </c>
      <c r="L6" s="1376" t="s">
        <v>36</v>
      </c>
      <c r="M6" s="1377"/>
      <c r="N6" s="1377"/>
      <c r="O6" s="1377"/>
      <c r="P6" s="1378"/>
    </row>
    <row r="7" spans="1:16" ht="12">
      <c r="A7" s="1396"/>
      <c r="B7" s="1397"/>
      <c r="C7" s="1396"/>
      <c r="D7" s="1397"/>
      <c r="E7" s="1381"/>
      <c r="F7" s="1236"/>
      <c r="G7" s="1236"/>
      <c r="H7" s="1236"/>
      <c r="I7" s="1236"/>
      <c r="J7" s="1412"/>
      <c r="K7" s="1232"/>
      <c r="L7" s="1379"/>
      <c r="M7" s="1380"/>
      <c r="N7" s="1380"/>
      <c r="O7" s="1380"/>
      <c r="P7" s="1381"/>
    </row>
    <row r="8" spans="1:16" ht="12">
      <c r="A8" s="1396"/>
      <c r="B8" s="1397"/>
      <c r="C8" s="1396"/>
      <c r="D8" s="1397"/>
      <c r="E8" s="1381"/>
      <c r="F8" s="1236"/>
      <c r="G8" s="1236"/>
      <c r="H8" s="1236"/>
      <c r="I8" s="1236"/>
      <c r="J8" s="1412"/>
      <c r="K8" s="1232"/>
      <c r="L8" s="1382"/>
      <c r="M8" s="1383"/>
      <c r="N8" s="1383"/>
      <c r="O8" s="1383"/>
      <c r="P8" s="1384"/>
    </row>
    <row r="9" spans="1:16" ht="12">
      <c r="A9" s="1398"/>
      <c r="B9" s="1399"/>
      <c r="C9" s="1370"/>
      <c r="D9" s="1371"/>
      <c r="E9" s="81" t="s">
        <v>123</v>
      </c>
      <c r="F9" s="103" t="s">
        <v>124</v>
      </c>
      <c r="G9" s="103" t="s">
        <v>125</v>
      </c>
      <c r="H9" s="103" t="s">
        <v>126</v>
      </c>
      <c r="I9" s="103" t="s">
        <v>127</v>
      </c>
      <c r="J9" s="103" t="s">
        <v>128</v>
      </c>
      <c r="K9" s="103" t="s">
        <v>129</v>
      </c>
      <c r="L9" s="1393" t="s">
        <v>138</v>
      </c>
      <c r="M9" s="1394"/>
      <c r="N9" s="1394"/>
      <c r="O9" s="1394"/>
      <c r="P9" s="1395"/>
    </row>
    <row r="10" spans="1:16" ht="22.5" customHeight="1">
      <c r="A10" s="1413" t="s">
        <v>233</v>
      </c>
      <c r="B10" s="1414"/>
      <c r="C10" s="1415" t="s">
        <v>450</v>
      </c>
      <c r="D10" s="1416"/>
      <c r="E10" s="874">
        <v>1</v>
      </c>
      <c r="F10" s="874">
        <v>0</v>
      </c>
      <c r="G10" s="874">
        <v>0</v>
      </c>
      <c r="H10" s="874">
        <v>0</v>
      </c>
      <c r="I10" s="874">
        <v>0</v>
      </c>
      <c r="J10" s="874">
        <v>0</v>
      </c>
      <c r="K10" s="874">
        <v>0</v>
      </c>
      <c r="L10" s="1095">
        <v>0</v>
      </c>
      <c r="M10" s="1095"/>
      <c r="N10" s="1095"/>
      <c r="O10" s="1095"/>
      <c r="P10" s="1095"/>
    </row>
    <row r="11" spans="1:16" ht="16.5" customHeight="1">
      <c r="A11" s="1169" t="s">
        <v>234</v>
      </c>
      <c r="B11" s="1170"/>
      <c r="C11" s="1172" t="s">
        <v>304</v>
      </c>
      <c r="D11" s="644" t="s">
        <v>298</v>
      </c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874">
        <v>0</v>
      </c>
      <c r="K11" s="874">
        <v>0</v>
      </c>
      <c r="L11" s="1095">
        <v>0</v>
      </c>
      <c r="M11" s="1095"/>
      <c r="N11" s="1095"/>
      <c r="O11" s="1095"/>
      <c r="P11" s="1095"/>
    </row>
    <row r="12" spans="1:16" ht="16.5" customHeight="1">
      <c r="A12" s="1169" t="s">
        <v>235</v>
      </c>
      <c r="B12" s="1170"/>
      <c r="C12" s="1172"/>
      <c r="D12" s="644" t="s">
        <v>323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874">
        <v>0</v>
      </c>
      <c r="K12" s="874">
        <v>0</v>
      </c>
      <c r="L12" s="1095">
        <v>0</v>
      </c>
      <c r="M12" s="1095"/>
      <c r="N12" s="1095"/>
      <c r="O12" s="1095"/>
      <c r="P12" s="1095"/>
    </row>
    <row r="13" spans="1:16" ht="16.5" customHeight="1">
      <c r="A13" s="1169" t="s">
        <v>236</v>
      </c>
      <c r="B13" s="1170"/>
      <c r="C13" s="1172"/>
      <c r="D13" s="644" t="s">
        <v>303</v>
      </c>
      <c r="E13" s="874">
        <v>1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1095">
        <v>0</v>
      </c>
      <c r="M13" s="1095"/>
      <c r="N13" s="1095"/>
      <c r="O13" s="1095"/>
      <c r="P13" s="1095"/>
    </row>
    <row r="14" spans="1:16" ht="16.5" customHeight="1">
      <c r="A14" s="1169" t="s">
        <v>237</v>
      </c>
      <c r="B14" s="1170"/>
      <c r="C14" s="1172" t="s">
        <v>307</v>
      </c>
      <c r="D14" s="644" t="s">
        <v>436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1095">
        <v>0</v>
      </c>
      <c r="M14" s="1095"/>
      <c r="N14" s="1095"/>
      <c r="O14" s="1095"/>
      <c r="P14" s="1095"/>
    </row>
    <row r="15" spans="1:16" ht="16.5" customHeight="1">
      <c r="A15" s="1169" t="s">
        <v>238</v>
      </c>
      <c r="B15" s="1170"/>
      <c r="C15" s="1172"/>
      <c r="D15" s="644" t="s">
        <v>305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874">
        <v>0</v>
      </c>
      <c r="L15" s="1095">
        <v>0</v>
      </c>
      <c r="M15" s="1095"/>
      <c r="N15" s="1095"/>
      <c r="O15" s="1095"/>
      <c r="P15" s="1095"/>
    </row>
    <row r="16" spans="1:16" ht="16.5" customHeight="1">
      <c r="A16" s="1169" t="s">
        <v>239</v>
      </c>
      <c r="B16" s="1170"/>
      <c r="C16" s="1172"/>
      <c r="D16" s="644" t="s">
        <v>306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874">
        <v>0</v>
      </c>
      <c r="L16" s="1095">
        <v>0</v>
      </c>
      <c r="M16" s="1095"/>
      <c r="N16" s="1095"/>
      <c r="O16" s="1095"/>
      <c r="P16" s="1095"/>
    </row>
    <row r="17" spans="1:16" ht="16.5" customHeight="1">
      <c r="A17" s="1169" t="s">
        <v>240</v>
      </c>
      <c r="B17" s="1170"/>
      <c r="C17" s="1172"/>
      <c r="D17" s="644" t="s">
        <v>91</v>
      </c>
      <c r="E17" s="874">
        <v>1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1095">
        <v>0</v>
      </c>
      <c r="M17" s="1095"/>
      <c r="N17" s="1095"/>
      <c r="O17" s="1095"/>
      <c r="P17" s="1095"/>
    </row>
    <row r="18" spans="1:16" ht="16.5" customHeight="1">
      <c r="A18" s="1169" t="s">
        <v>241</v>
      </c>
      <c r="B18" s="1170"/>
      <c r="C18" s="1172" t="s">
        <v>33</v>
      </c>
      <c r="D18" s="644" t="s">
        <v>308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874">
        <v>0</v>
      </c>
      <c r="K18" s="874">
        <v>0</v>
      </c>
      <c r="L18" s="1095">
        <v>0</v>
      </c>
      <c r="M18" s="1095"/>
      <c r="N18" s="1095"/>
      <c r="O18" s="1095"/>
      <c r="P18" s="1095"/>
    </row>
    <row r="19" spans="1:16" ht="16.5" customHeight="1">
      <c r="A19" s="1169" t="s">
        <v>242</v>
      </c>
      <c r="B19" s="1170"/>
      <c r="C19" s="1172"/>
      <c r="D19" s="644" t="s">
        <v>437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874">
        <v>0</v>
      </c>
      <c r="K19" s="874">
        <v>0</v>
      </c>
      <c r="L19" s="1095">
        <v>0</v>
      </c>
      <c r="M19" s="1095"/>
      <c r="N19" s="1095"/>
      <c r="O19" s="1095"/>
      <c r="P19" s="1095"/>
    </row>
    <row r="20" spans="1:16" ht="16.5" customHeight="1">
      <c r="A20" s="1169" t="s">
        <v>243</v>
      </c>
      <c r="B20" s="1170"/>
      <c r="C20" s="1172"/>
      <c r="D20" s="644" t="s">
        <v>446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874">
        <v>0</v>
      </c>
      <c r="L20" s="1095">
        <v>0</v>
      </c>
      <c r="M20" s="1095"/>
      <c r="N20" s="1095"/>
      <c r="O20" s="1095"/>
      <c r="P20" s="1095"/>
    </row>
    <row r="21" spans="1:16" ht="16.5" customHeight="1">
      <c r="A21" s="1169" t="s">
        <v>244</v>
      </c>
      <c r="B21" s="1170"/>
      <c r="C21" s="1172"/>
      <c r="D21" s="644" t="s">
        <v>324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874">
        <v>0</v>
      </c>
      <c r="L21" s="1095">
        <v>0</v>
      </c>
      <c r="M21" s="1095"/>
      <c r="N21" s="1095"/>
      <c r="O21" s="1095"/>
      <c r="P21" s="1095"/>
    </row>
    <row r="22" spans="1:16" ht="16.5" customHeight="1">
      <c r="A22" s="1169" t="s">
        <v>245</v>
      </c>
      <c r="B22" s="1170"/>
      <c r="C22" s="1172"/>
      <c r="D22" s="644" t="s">
        <v>325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874">
        <v>0</v>
      </c>
      <c r="K22" s="874">
        <v>0</v>
      </c>
      <c r="L22" s="1095">
        <v>0</v>
      </c>
      <c r="M22" s="1095"/>
      <c r="N22" s="1095"/>
      <c r="O22" s="1095"/>
      <c r="P22" s="1095"/>
    </row>
    <row r="23" spans="1:16" ht="16.5" customHeight="1">
      <c r="A23" s="1169" t="s">
        <v>246</v>
      </c>
      <c r="B23" s="1170"/>
      <c r="C23" s="1172"/>
      <c r="D23" s="644" t="s">
        <v>91</v>
      </c>
      <c r="E23" s="874">
        <v>1</v>
      </c>
      <c r="F23" s="874">
        <v>0</v>
      </c>
      <c r="G23" s="874">
        <v>0</v>
      </c>
      <c r="H23" s="874">
        <v>0</v>
      </c>
      <c r="I23" s="874">
        <v>0</v>
      </c>
      <c r="J23" s="874">
        <v>0</v>
      </c>
      <c r="K23" s="874">
        <v>0</v>
      </c>
      <c r="L23" s="1095">
        <v>0</v>
      </c>
      <c r="M23" s="1095"/>
      <c r="N23" s="1095"/>
      <c r="O23" s="1095"/>
      <c r="P23" s="1095"/>
    </row>
    <row r="24" spans="1:16" ht="16.5" customHeight="1">
      <c r="A24" s="1169" t="s">
        <v>247</v>
      </c>
      <c r="B24" s="1170"/>
      <c r="C24" s="1172" t="s">
        <v>329</v>
      </c>
      <c r="D24" s="644" t="s">
        <v>327</v>
      </c>
      <c r="E24" s="874">
        <v>0</v>
      </c>
      <c r="F24" s="874">
        <v>0</v>
      </c>
      <c r="G24" s="874">
        <v>0</v>
      </c>
      <c r="H24" s="874">
        <v>0</v>
      </c>
      <c r="I24" s="874">
        <v>0</v>
      </c>
      <c r="J24" s="874">
        <v>0</v>
      </c>
      <c r="K24" s="874">
        <v>0</v>
      </c>
      <c r="L24" s="1095">
        <v>0</v>
      </c>
      <c r="M24" s="1095"/>
      <c r="N24" s="1095"/>
      <c r="O24" s="1095"/>
      <c r="P24" s="1095"/>
    </row>
    <row r="25" spans="1:16" ht="16.5" customHeight="1">
      <c r="A25" s="1169" t="s">
        <v>248</v>
      </c>
      <c r="B25" s="1170"/>
      <c r="C25" s="1172"/>
      <c r="D25" s="644" t="s">
        <v>328</v>
      </c>
      <c r="E25" s="874">
        <v>1</v>
      </c>
      <c r="F25" s="874">
        <v>0</v>
      </c>
      <c r="G25" s="874">
        <v>0</v>
      </c>
      <c r="H25" s="874">
        <v>0</v>
      </c>
      <c r="I25" s="874">
        <v>0</v>
      </c>
      <c r="J25" s="874">
        <v>0</v>
      </c>
      <c r="K25" s="874">
        <v>0</v>
      </c>
      <c r="L25" s="1095">
        <v>0</v>
      </c>
      <c r="M25" s="1095"/>
      <c r="N25" s="1095"/>
      <c r="O25" s="1095"/>
      <c r="P25" s="1095"/>
    </row>
    <row r="39" spans="4:16" ht="12">
      <c r="D39" s="999">
        <v>23</v>
      </c>
      <c r="E39" s="999"/>
      <c r="F39" s="999"/>
      <c r="G39" s="999"/>
      <c r="H39" s="999"/>
      <c r="I39" s="999"/>
      <c r="J39" s="999"/>
      <c r="L39" s="1109"/>
      <c r="M39" s="1109"/>
      <c r="N39" s="1109"/>
      <c r="O39" s="1109"/>
      <c r="P39" s="1109"/>
    </row>
  </sheetData>
  <sheetProtection password="CC56" sheet="1" objects="1" scenarios="1" selectLockedCells="1"/>
  <mergeCells count="55">
    <mergeCell ref="A12:B12"/>
    <mergeCell ref="C14:C17"/>
    <mergeCell ref="C18:C23"/>
    <mergeCell ref="C24:C25"/>
    <mergeCell ref="A18:B18"/>
    <mergeCell ref="A19:B19"/>
    <mergeCell ref="A25:B25"/>
    <mergeCell ref="A13:B13"/>
    <mergeCell ref="A14:B14"/>
    <mergeCell ref="A15:B15"/>
    <mergeCell ref="A20:B20"/>
    <mergeCell ref="A21:B21"/>
    <mergeCell ref="A23:B23"/>
    <mergeCell ref="A24:B24"/>
    <mergeCell ref="L2:P2"/>
    <mergeCell ref="A22:B22"/>
    <mergeCell ref="C11:C13"/>
    <mergeCell ref="C5:D8"/>
    <mergeCell ref="C9:D9"/>
    <mergeCell ref="C10:D10"/>
    <mergeCell ref="I6:I8"/>
    <mergeCell ref="E6:E8"/>
    <mergeCell ref="H4:K4"/>
    <mergeCell ref="L10:P10"/>
    <mergeCell ref="A16:B16"/>
    <mergeCell ref="A17:B17"/>
    <mergeCell ref="A5:B9"/>
    <mergeCell ref="K6:K8"/>
    <mergeCell ref="A10:B10"/>
    <mergeCell ref="A11:B11"/>
    <mergeCell ref="L11:P11"/>
    <mergeCell ref="L12:P12"/>
    <mergeCell ref="E5:P5"/>
    <mergeCell ref="L6:P8"/>
    <mergeCell ref="L9:P9"/>
    <mergeCell ref="L4:P4"/>
    <mergeCell ref="F6:F8"/>
    <mergeCell ref="G6:G8"/>
    <mergeCell ref="J6:J8"/>
    <mergeCell ref="H6:H8"/>
    <mergeCell ref="L13:P13"/>
    <mergeCell ref="L14:P14"/>
    <mergeCell ref="L15:P15"/>
    <mergeCell ref="L16:P16"/>
    <mergeCell ref="L17:P17"/>
    <mergeCell ref="L18:P18"/>
    <mergeCell ref="L19:P19"/>
    <mergeCell ref="L20:P20"/>
    <mergeCell ref="L39:P39"/>
    <mergeCell ref="D39:J39"/>
    <mergeCell ref="L25:P25"/>
    <mergeCell ref="L21:P21"/>
    <mergeCell ref="L22:P22"/>
    <mergeCell ref="L23:P23"/>
    <mergeCell ref="L24:P24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0:P25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40"/>
  <sheetViews>
    <sheetView showGridLines="0" zoomScalePageLayoutView="0" workbookViewId="0" topLeftCell="A2">
      <selection activeCell="E8" sqref="E8"/>
    </sheetView>
  </sheetViews>
  <sheetFormatPr defaultColWidth="11.375" defaultRowHeight="12.75"/>
  <cols>
    <col min="1" max="1" width="2.375" style="68" customWidth="1"/>
    <col min="2" max="2" width="5.375" style="68" customWidth="1"/>
    <col min="3" max="3" width="16.875" style="68" customWidth="1"/>
    <col min="4" max="4" width="41.375" style="68" customWidth="1"/>
    <col min="5" max="5" width="11.875" style="68" customWidth="1"/>
    <col min="6" max="6" width="13.00390625" style="68" customWidth="1"/>
    <col min="7" max="8" width="11.375" style="68" customWidth="1"/>
    <col min="9" max="9" width="14.125" style="68" customWidth="1"/>
    <col min="10" max="14" width="2.375" style="68" customWidth="1"/>
    <col min="15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256</v>
      </c>
      <c r="F1" s="844">
        <f>asz_azon1</f>
        <v>15735681</v>
      </c>
    </row>
    <row r="2" spans="11:14" ht="12">
      <c r="K2" s="1137">
        <v>1616</v>
      </c>
      <c r="L2" s="1137"/>
      <c r="M2" s="1137"/>
      <c r="N2" s="1137"/>
    </row>
    <row r="3" ht="12.75" thickBot="1"/>
    <row r="4" spans="1:14" s="47" customFormat="1" ht="18.75" customHeight="1" thickBot="1">
      <c r="A4" s="99" t="s">
        <v>322</v>
      </c>
      <c r="B4" s="139" t="s">
        <v>464</v>
      </c>
      <c r="C4" s="140" t="s">
        <v>461</v>
      </c>
      <c r="D4" s="140"/>
      <c r="F4" s="1045" t="s">
        <v>268</v>
      </c>
      <c r="G4" s="1045"/>
      <c r="H4" s="1045"/>
      <c r="I4" s="1046"/>
      <c r="J4" s="1001" t="str">
        <f>elolap!$P$34</f>
        <v>13392</v>
      </c>
      <c r="K4" s="1002"/>
      <c r="L4" s="1002"/>
      <c r="M4" s="1002"/>
      <c r="N4" s="1003"/>
    </row>
    <row r="5" spans="1:14" ht="12.75" customHeight="1">
      <c r="A5" s="1396" t="s">
        <v>468</v>
      </c>
      <c r="B5" s="1397"/>
      <c r="C5" s="1372" t="s">
        <v>120</v>
      </c>
      <c r="D5" s="1373"/>
      <c r="E5" s="1224" t="s">
        <v>377</v>
      </c>
      <c r="F5" s="1224" t="s">
        <v>454</v>
      </c>
      <c r="G5" s="1385" t="s">
        <v>453</v>
      </c>
      <c r="H5" s="1224" t="s">
        <v>452</v>
      </c>
      <c r="I5" s="1224" t="s">
        <v>471</v>
      </c>
      <c r="J5" s="1376" t="s">
        <v>473</v>
      </c>
      <c r="K5" s="1377"/>
      <c r="L5" s="1377"/>
      <c r="M5" s="1377"/>
      <c r="N5" s="1378"/>
    </row>
    <row r="6" spans="1:14" ht="18.75" customHeight="1">
      <c r="A6" s="1396"/>
      <c r="B6" s="1397"/>
      <c r="C6" s="1374"/>
      <c r="D6" s="1375"/>
      <c r="E6" s="1225"/>
      <c r="F6" s="1225"/>
      <c r="G6" s="1386"/>
      <c r="H6" s="1386"/>
      <c r="I6" s="1386"/>
      <c r="J6" s="1382"/>
      <c r="K6" s="1383"/>
      <c r="L6" s="1383"/>
      <c r="M6" s="1383"/>
      <c r="N6" s="1384"/>
    </row>
    <row r="7" spans="1:14" ht="12.75" customHeight="1">
      <c r="A7" s="1398"/>
      <c r="B7" s="1399"/>
      <c r="C7" s="1370"/>
      <c r="D7" s="1371"/>
      <c r="E7" s="86" t="s">
        <v>123</v>
      </c>
      <c r="F7" s="81" t="s">
        <v>124</v>
      </c>
      <c r="G7" s="103" t="s">
        <v>125</v>
      </c>
      <c r="H7" s="103" t="s">
        <v>126</v>
      </c>
      <c r="I7" s="103" t="s">
        <v>127</v>
      </c>
      <c r="J7" s="1393" t="s">
        <v>128</v>
      </c>
      <c r="K7" s="1394"/>
      <c r="L7" s="1394"/>
      <c r="M7" s="1394"/>
      <c r="N7" s="1395"/>
    </row>
    <row r="8" spans="1:14" ht="16.5" customHeight="1">
      <c r="A8" s="1169" t="s">
        <v>233</v>
      </c>
      <c r="B8" s="1170"/>
      <c r="C8" s="700" t="s">
        <v>972</v>
      </c>
      <c r="D8" s="685"/>
      <c r="E8" s="874">
        <v>0</v>
      </c>
      <c r="F8" s="874">
        <v>0</v>
      </c>
      <c r="G8" s="874">
        <v>0</v>
      </c>
      <c r="H8" s="874">
        <v>0</v>
      </c>
      <c r="I8" s="874">
        <v>0</v>
      </c>
      <c r="J8" s="1110">
        <v>0</v>
      </c>
      <c r="K8" s="1110"/>
      <c r="L8" s="1110"/>
      <c r="M8" s="1110"/>
      <c r="N8" s="1110"/>
    </row>
    <row r="9" spans="1:14" ht="16.5" customHeight="1">
      <c r="A9" s="1169" t="s">
        <v>234</v>
      </c>
      <c r="B9" s="1170"/>
      <c r="C9" s="1172" t="s">
        <v>304</v>
      </c>
      <c r="D9" s="644" t="s">
        <v>298</v>
      </c>
      <c r="E9" s="874">
        <v>0</v>
      </c>
      <c r="F9" s="874">
        <v>0</v>
      </c>
      <c r="G9" s="874">
        <v>0</v>
      </c>
      <c r="H9" s="874">
        <v>0</v>
      </c>
      <c r="I9" s="874">
        <v>0</v>
      </c>
      <c r="J9" s="1110">
        <v>0</v>
      </c>
      <c r="K9" s="1110"/>
      <c r="L9" s="1110"/>
      <c r="M9" s="1110"/>
      <c r="N9" s="1110"/>
    </row>
    <row r="10" spans="1:14" ht="16.5" customHeight="1">
      <c r="A10" s="1169" t="s">
        <v>235</v>
      </c>
      <c r="B10" s="1170"/>
      <c r="C10" s="1172"/>
      <c r="D10" s="644" t="s">
        <v>323</v>
      </c>
      <c r="E10" s="874">
        <v>0</v>
      </c>
      <c r="F10" s="874">
        <v>0</v>
      </c>
      <c r="G10" s="874">
        <v>0</v>
      </c>
      <c r="H10" s="874">
        <v>0</v>
      </c>
      <c r="I10" s="874">
        <v>0</v>
      </c>
      <c r="J10" s="1110">
        <v>0</v>
      </c>
      <c r="K10" s="1110"/>
      <c r="L10" s="1110"/>
      <c r="M10" s="1110"/>
      <c r="N10" s="1110"/>
    </row>
    <row r="11" spans="1:14" ht="16.5" customHeight="1">
      <c r="A11" s="1169" t="s">
        <v>236</v>
      </c>
      <c r="B11" s="1170"/>
      <c r="C11" s="1172"/>
      <c r="D11" s="644" t="s">
        <v>303</v>
      </c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1110">
        <v>0</v>
      </c>
      <c r="K11" s="1110"/>
      <c r="L11" s="1110"/>
      <c r="M11" s="1110"/>
      <c r="N11" s="1110"/>
    </row>
    <row r="12" spans="1:14" ht="16.5" customHeight="1">
      <c r="A12" s="1169" t="s">
        <v>237</v>
      </c>
      <c r="B12" s="1170"/>
      <c r="C12" s="1172" t="s">
        <v>28</v>
      </c>
      <c r="D12" s="644" t="s">
        <v>436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1110">
        <v>0</v>
      </c>
      <c r="K12" s="1110"/>
      <c r="L12" s="1110"/>
      <c r="M12" s="1110"/>
      <c r="N12" s="1110"/>
    </row>
    <row r="13" spans="1:14" ht="16.5" customHeight="1">
      <c r="A13" s="1169" t="s">
        <v>238</v>
      </c>
      <c r="B13" s="1170"/>
      <c r="C13" s="1417"/>
      <c r="D13" s="644" t="s">
        <v>305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1110">
        <v>0</v>
      </c>
      <c r="K13" s="1110"/>
      <c r="L13" s="1110"/>
      <c r="M13" s="1110"/>
      <c r="N13" s="1110"/>
    </row>
    <row r="14" spans="1:14" ht="16.5" customHeight="1">
      <c r="A14" s="1169" t="s">
        <v>239</v>
      </c>
      <c r="B14" s="1170"/>
      <c r="C14" s="1417"/>
      <c r="D14" s="644" t="s">
        <v>306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1110">
        <v>0</v>
      </c>
      <c r="K14" s="1110"/>
      <c r="L14" s="1110"/>
      <c r="M14" s="1110"/>
      <c r="N14" s="1110"/>
    </row>
    <row r="15" spans="1:14" ht="16.5" customHeight="1">
      <c r="A15" s="1169" t="s">
        <v>240</v>
      </c>
      <c r="B15" s="1170"/>
      <c r="C15" s="1417"/>
      <c r="D15" s="644" t="s">
        <v>91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1110">
        <v>0</v>
      </c>
      <c r="K15" s="1110"/>
      <c r="L15" s="1110"/>
      <c r="M15" s="1110"/>
      <c r="N15" s="1110"/>
    </row>
    <row r="16" spans="1:14" ht="16.5" customHeight="1">
      <c r="A16" s="1169" t="s">
        <v>241</v>
      </c>
      <c r="B16" s="1170"/>
      <c r="C16" s="1172" t="s">
        <v>309</v>
      </c>
      <c r="D16" s="644" t="s">
        <v>308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1110">
        <v>0</v>
      </c>
      <c r="K16" s="1110"/>
      <c r="L16" s="1110"/>
      <c r="M16" s="1110"/>
      <c r="N16" s="1110"/>
    </row>
    <row r="17" spans="1:14" ht="16.5" customHeight="1">
      <c r="A17" s="1169" t="s">
        <v>242</v>
      </c>
      <c r="B17" s="1170"/>
      <c r="C17" s="1172"/>
      <c r="D17" s="644" t="s">
        <v>437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1110">
        <v>0</v>
      </c>
      <c r="K17" s="1110"/>
      <c r="L17" s="1110"/>
      <c r="M17" s="1110"/>
      <c r="N17" s="1110"/>
    </row>
    <row r="18" spans="1:14" ht="16.5" customHeight="1">
      <c r="A18" s="1169" t="s">
        <v>243</v>
      </c>
      <c r="B18" s="1170"/>
      <c r="C18" s="1172"/>
      <c r="D18" s="644" t="s">
        <v>446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1110">
        <v>0</v>
      </c>
      <c r="K18" s="1110"/>
      <c r="L18" s="1110"/>
      <c r="M18" s="1110"/>
      <c r="N18" s="1110"/>
    </row>
    <row r="19" spans="1:14" ht="16.5" customHeight="1">
      <c r="A19" s="1169" t="s">
        <v>244</v>
      </c>
      <c r="B19" s="1170"/>
      <c r="C19" s="1172"/>
      <c r="D19" s="644" t="s">
        <v>324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1110">
        <v>0</v>
      </c>
      <c r="K19" s="1110"/>
      <c r="L19" s="1110"/>
      <c r="M19" s="1110"/>
      <c r="N19" s="1110"/>
    </row>
    <row r="20" spans="1:14" ht="16.5" customHeight="1">
      <c r="A20" s="1169" t="s">
        <v>245</v>
      </c>
      <c r="B20" s="1170"/>
      <c r="C20" s="1172"/>
      <c r="D20" s="644" t="s">
        <v>325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1110">
        <v>0</v>
      </c>
      <c r="K20" s="1110"/>
      <c r="L20" s="1110"/>
      <c r="M20" s="1110"/>
      <c r="N20" s="1110"/>
    </row>
    <row r="21" spans="1:14" ht="16.5" customHeight="1">
      <c r="A21" s="1169" t="s">
        <v>246</v>
      </c>
      <c r="B21" s="1170"/>
      <c r="C21" s="1172"/>
      <c r="D21" s="644" t="s">
        <v>91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1110">
        <v>0</v>
      </c>
      <c r="K21" s="1110"/>
      <c r="L21" s="1110"/>
      <c r="M21" s="1110"/>
      <c r="N21" s="1110"/>
    </row>
    <row r="22" spans="1:14" ht="16.5" customHeight="1">
      <c r="A22" s="1169" t="s">
        <v>247</v>
      </c>
      <c r="B22" s="1170"/>
      <c r="C22" s="1172" t="s">
        <v>326</v>
      </c>
      <c r="D22" s="644" t="s">
        <v>327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1110">
        <v>0</v>
      </c>
      <c r="K22" s="1110"/>
      <c r="L22" s="1110"/>
      <c r="M22" s="1110"/>
      <c r="N22" s="1110"/>
    </row>
    <row r="23" spans="1:14" ht="16.5" customHeight="1">
      <c r="A23" s="1169" t="s">
        <v>248</v>
      </c>
      <c r="B23" s="1170"/>
      <c r="C23" s="1417"/>
      <c r="D23" s="644" t="s">
        <v>328</v>
      </c>
      <c r="E23" s="874">
        <v>0</v>
      </c>
      <c r="F23" s="874">
        <v>0</v>
      </c>
      <c r="G23" s="874">
        <v>0</v>
      </c>
      <c r="H23" s="874">
        <v>0</v>
      </c>
      <c r="I23" s="874">
        <v>0</v>
      </c>
      <c r="J23" s="1110">
        <v>0</v>
      </c>
      <c r="K23" s="1110"/>
      <c r="L23" s="1110"/>
      <c r="M23" s="1110"/>
      <c r="N23" s="1110"/>
    </row>
    <row r="40" spans="4:14" ht="12">
      <c r="D40" s="999">
        <v>24</v>
      </c>
      <c r="E40" s="999"/>
      <c r="F40" s="999"/>
      <c r="G40" s="999"/>
      <c r="H40" s="999"/>
      <c r="K40" s="1109"/>
      <c r="L40" s="1109"/>
      <c r="M40" s="1109"/>
      <c r="N40" s="1109"/>
    </row>
  </sheetData>
  <sheetProtection password="CC56" sheet="1" objects="1" scenarios="1" selectLockedCells="1"/>
  <mergeCells count="51">
    <mergeCell ref="K2:N2"/>
    <mergeCell ref="F4:I4"/>
    <mergeCell ref="C12:C15"/>
    <mergeCell ref="J5:N6"/>
    <mergeCell ref="J11:N11"/>
    <mergeCell ref="J12:N12"/>
    <mergeCell ref="I5:I6"/>
    <mergeCell ref="G5:G6"/>
    <mergeCell ref="C5:D6"/>
    <mergeCell ref="J7:N7"/>
    <mergeCell ref="A5:B7"/>
    <mergeCell ref="C7:D7"/>
    <mergeCell ref="F5:F6"/>
    <mergeCell ref="E5:E6"/>
    <mergeCell ref="A19:B19"/>
    <mergeCell ref="A15:B15"/>
    <mergeCell ref="C16:C21"/>
    <mergeCell ref="A17:B17"/>
    <mergeCell ref="H5:H6"/>
    <mergeCell ref="A18:B18"/>
    <mergeCell ref="A16:B16"/>
    <mergeCell ref="A14:B14"/>
    <mergeCell ref="J13:N13"/>
    <mergeCell ref="J14:N14"/>
    <mergeCell ref="J15:N15"/>
    <mergeCell ref="J16:N16"/>
    <mergeCell ref="J17:N17"/>
    <mergeCell ref="A13:B13"/>
    <mergeCell ref="C22:C23"/>
    <mergeCell ref="A20:B20"/>
    <mergeCell ref="A21:B21"/>
    <mergeCell ref="A22:B22"/>
    <mergeCell ref="A23:B23"/>
    <mergeCell ref="J10:N10"/>
    <mergeCell ref="A12:B12"/>
    <mergeCell ref="J8:N8"/>
    <mergeCell ref="C9:C11"/>
    <mergeCell ref="A8:B8"/>
    <mergeCell ref="A9:B9"/>
    <mergeCell ref="A10:B10"/>
    <mergeCell ref="A11:B11"/>
    <mergeCell ref="J4:N4"/>
    <mergeCell ref="K40:N40"/>
    <mergeCell ref="D40:H40"/>
    <mergeCell ref="J22:N22"/>
    <mergeCell ref="J23:N23"/>
    <mergeCell ref="J18:N18"/>
    <mergeCell ref="J19:N19"/>
    <mergeCell ref="J20:N20"/>
    <mergeCell ref="J21:N21"/>
    <mergeCell ref="J9:N9"/>
  </mergeCells>
  <conditionalFormatting sqref="J4:N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8:N23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7"/>
  <sheetViews>
    <sheetView showGridLines="0" zoomScalePageLayoutView="0" workbookViewId="0" topLeftCell="A2">
      <selection activeCell="E11" sqref="E11"/>
    </sheetView>
  </sheetViews>
  <sheetFormatPr defaultColWidth="11.375" defaultRowHeight="12.75"/>
  <cols>
    <col min="1" max="1" width="2.375" style="68" customWidth="1"/>
    <col min="2" max="2" width="3.25390625" style="68" customWidth="1"/>
    <col min="3" max="3" width="7.25390625" style="68" customWidth="1"/>
    <col min="4" max="4" width="33.375" style="68" customWidth="1"/>
    <col min="5" max="14" width="8.75390625" style="68" customWidth="1"/>
    <col min="15" max="19" width="2.125" style="68" customWidth="1"/>
    <col min="20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257</v>
      </c>
      <c r="F1" s="844">
        <f>asz_azon1</f>
        <v>15735681</v>
      </c>
    </row>
    <row r="2" spans="15:19" ht="12">
      <c r="O2" s="1137">
        <v>1616</v>
      </c>
      <c r="P2" s="1137"/>
      <c r="Q2" s="1137"/>
      <c r="R2" s="1137"/>
      <c r="S2" s="1137"/>
    </row>
    <row r="3" ht="12.75" thickBot="1"/>
    <row r="4" spans="1:19" s="47" customFormat="1" ht="18.75" customHeight="1" thickBot="1">
      <c r="A4" s="99" t="s">
        <v>182</v>
      </c>
      <c r="B4" s="116">
        <v>20</v>
      </c>
      <c r="C4" s="100" t="s">
        <v>357</v>
      </c>
      <c r="D4" s="50"/>
      <c r="E4" s="50"/>
      <c r="F4" s="50"/>
      <c r="G4" s="50"/>
      <c r="H4" s="50"/>
      <c r="I4" s="1045" t="s">
        <v>268</v>
      </c>
      <c r="J4" s="1045"/>
      <c r="K4" s="1045"/>
      <c r="L4" s="1045"/>
      <c r="M4" s="1045"/>
      <c r="N4" s="1045"/>
      <c r="O4" s="1001" t="str">
        <f>elolap!$P$34</f>
        <v>13392</v>
      </c>
      <c r="P4" s="1002"/>
      <c r="Q4" s="1002"/>
      <c r="R4" s="1002"/>
      <c r="S4" s="1003"/>
    </row>
    <row r="5" spans="1:19" ht="20.25" customHeight="1">
      <c r="A5" s="135"/>
      <c r="B5" s="73"/>
      <c r="C5" s="1314" t="s">
        <v>120</v>
      </c>
      <c r="D5" s="1315"/>
      <c r="E5" s="1434" t="s">
        <v>900</v>
      </c>
      <c r="F5" s="1435"/>
      <c r="G5" s="1436"/>
      <c r="H5" s="1424" t="s">
        <v>973</v>
      </c>
      <c r="I5" s="1424" t="s">
        <v>974</v>
      </c>
      <c r="J5" s="1432" t="s">
        <v>183</v>
      </c>
      <c r="K5" s="1432"/>
      <c r="L5" s="1433"/>
      <c r="M5" s="1106" t="s">
        <v>356</v>
      </c>
      <c r="N5" s="1118" t="s">
        <v>40</v>
      </c>
      <c r="O5" s="1143" t="s">
        <v>95</v>
      </c>
      <c r="P5" s="1144"/>
      <c r="Q5" s="1144"/>
      <c r="R5" s="1144"/>
      <c r="S5" s="1145"/>
    </row>
    <row r="6" spans="1:19" ht="14.25" customHeight="1">
      <c r="A6" s="1116" t="s">
        <v>118</v>
      </c>
      <c r="B6" s="1117"/>
      <c r="C6" s="1316"/>
      <c r="D6" s="1317"/>
      <c r="E6" s="1437"/>
      <c r="F6" s="1438"/>
      <c r="G6" s="1439"/>
      <c r="H6" s="1425"/>
      <c r="I6" s="1425"/>
      <c r="J6" s="1428" t="s">
        <v>975</v>
      </c>
      <c r="K6" s="1428" t="s">
        <v>976</v>
      </c>
      <c r="L6" s="1428" t="s">
        <v>977</v>
      </c>
      <c r="M6" s="1177"/>
      <c r="N6" s="1427"/>
      <c r="O6" s="1146"/>
      <c r="P6" s="1147"/>
      <c r="Q6" s="1147"/>
      <c r="R6" s="1147"/>
      <c r="S6" s="1148"/>
    </row>
    <row r="7" spans="1:19" ht="12">
      <c r="A7" s="1116" t="s">
        <v>119</v>
      </c>
      <c r="B7" s="1117"/>
      <c r="C7" s="1316"/>
      <c r="D7" s="1317"/>
      <c r="E7" s="1440"/>
      <c r="F7" s="1441"/>
      <c r="G7" s="1442"/>
      <c r="H7" s="1425"/>
      <c r="I7" s="1425"/>
      <c r="J7" s="1429"/>
      <c r="K7" s="1429"/>
      <c r="L7" s="1429"/>
      <c r="M7" s="1177"/>
      <c r="N7" s="1427"/>
      <c r="O7" s="1146"/>
      <c r="P7" s="1147"/>
      <c r="Q7" s="1147"/>
      <c r="R7" s="1147"/>
      <c r="S7" s="1148"/>
    </row>
    <row r="8" spans="1:19" ht="14.25" customHeight="1">
      <c r="A8" s="74"/>
      <c r="B8" s="75"/>
      <c r="C8" s="1316"/>
      <c r="D8" s="1317"/>
      <c r="E8" s="1283" t="s">
        <v>943</v>
      </c>
      <c r="F8" s="1277" t="s">
        <v>139</v>
      </c>
      <c r="G8" s="1279"/>
      <c r="H8" s="1425"/>
      <c r="I8" s="1425"/>
      <c r="J8" s="1429"/>
      <c r="K8" s="1429"/>
      <c r="L8" s="1429"/>
      <c r="M8" s="1178"/>
      <c r="N8" s="1134"/>
      <c r="O8" s="1146"/>
      <c r="P8" s="1147"/>
      <c r="Q8" s="1147"/>
      <c r="R8" s="1147"/>
      <c r="S8" s="1148"/>
    </row>
    <row r="9" spans="1:19" ht="14.25" customHeight="1">
      <c r="A9" s="74"/>
      <c r="B9" s="75"/>
      <c r="C9" s="1316"/>
      <c r="D9" s="1317"/>
      <c r="E9" s="1431"/>
      <c r="F9" s="718" t="s">
        <v>133</v>
      </c>
      <c r="G9" s="719" t="s">
        <v>897</v>
      </c>
      <c r="H9" s="1426"/>
      <c r="I9" s="1426"/>
      <c r="J9" s="1430"/>
      <c r="K9" s="1430"/>
      <c r="L9" s="1430"/>
      <c r="M9" s="1141" t="s">
        <v>387</v>
      </c>
      <c r="N9" s="1142"/>
      <c r="O9" s="1149"/>
      <c r="P9" s="1150"/>
      <c r="Q9" s="1150"/>
      <c r="R9" s="1150"/>
      <c r="S9" s="1151"/>
    </row>
    <row r="10" spans="1:19" ht="10.5" customHeight="1">
      <c r="A10" s="76"/>
      <c r="B10" s="77"/>
      <c r="C10" s="1320"/>
      <c r="D10" s="1321"/>
      <c r="E10" s="95" t="s">
        <v>123</v>
      </c>
      <c r="F10" s="136" t="s">
        <v>124</v>
      </c>
      <c r="G10" s="136" t="s">
        <v>125</v>
      </c>
      <c r="H10" s="106" t="s">
        <v>126</v>
      </c>
      <c r="I10" s="106" t="s">
        <v>127</v>
      </c>
      <c r="J10" s="103" t="s">
        <v>128</v>
      </c>
      <c r="K10" s="103" t="s">
        <v>129</v>
      </c>
      <c r="L10" s="103" t="s">
        <v>138</v>
      </c>
      <c r="M10" s="137" t="s">
        <v>144</v>
      </c>
      <c r="N10" s="138" t="s">
        <v>145</v>
      </c>
      <c r="O10" s="1393" t="s">
        <v>146</v>
      </c>
      <c r="P10" s="1394"/>
      <c r="Q10" s="1394"/>
      <c r="R10" s="1394"/>
      <c r="S10" s="1395"/>
    </row>
    <row r="11" spans="1:19" ht="16.5" customHeight="1">
      <c r="A11" s="1169" t="s">
        <v>233</v>
      </c>
      <c r="B11" s="1170"/>
      <c r="C11" s="720" t="s">
        <v>29</v>
      </c>
      <c r="D11" s="721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1110"/>
      <c r="P11" s="1110"/>
      <c r="Q11" s="1110"/>
      <c r="R11" s="1110"/>
      <c r="S11" s="1110"/>
    </row>
    <row r="12" spans="1:19" ht="16.5" customHeight="1">
      <c r="A12" s="1169" t="s">
        <v>234</v>
      </c>
      <c r="B12" s="1170"/>
      <c r="C12" s="720" t="s">
        <v>214</v>
      </c>
      <c r="D12" s="721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1110"/>
      <c r="P12" s="1110"/>
      <c r="Q12" s="1110"/>
      <c r="R12" s="1110"/>
      <c r="S12" s="1110"/>
    </row>
    <row r="13" spans="1:19" ht="16.5" customHeight="1">
      <c r="A13" s="1169" t="s">
        <v>235</v>
      </c>
      <c r="B13" s="1170"/>
      <c r="C13" s="720" t="s">
        <v>229</v>
      </c>
      <c r="D13" s="721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1110"/>
      <c r="P13" s="1110"/>
      <c r="Q13" s="1110"/>
      <c r="R13" s="1110"/>
      <c r="S13" s="1110"/>
    </row>
    <row r="14" spans="1:19" ht="16.5" customHeight="1">
      <c r="A14" s="1169" t="s">
        <v>236</v>
      </c>
      <c r="B14" s="1170"/>
      <c r="C14" s="722" t="s">
        <v>30</v>
      </c>
      <c r="D14" s="721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1110"/>
      <c r="P14" s="1110"/>
      <c r="Q14" s="1110"/>
      <c r="R14" s="1110"/>
      <c r="S14" s="1110"/>
    </row>
    <row r="15" spans="1:19" ht="16.5" customHeight="1">
      <c r="A15" s="1169" t="s">
        <v>237</v>
      </c>
      <c r="B15" s="1170"/>
      <c r="C15" s="1418" t="s">
        <v>353</v>
      </c>
      <c r="D15" s="721" t="s">
        <v>342</v>
      </c>
      <c r="E15" s="529"/>
      <c r="F15" s="529"/>
      <c r="G15" s="529"/>
      <c r="H15" s="517"/>
      <c r="I15" s="517"/>
      <c r="J15" s="517"/>
      <c r="K15" s="517"/>
      <c r="L15" s="517"/>
      <c r="M15" s="517"/>
      <c r="N15" s="517"/>
      <c r="O15" s="1110"/>
      <c r="P15" s="1110"/>
      <c r="Q15" s="1110"/>
      <c r="R15" s="1110"/>
      <c r="S15" s="1110"/>
    </row>
    <row r="16" spans="1:19" ht="16.5" customHeight="1">
      <c r="A16" s="1169" t="s">
        <v>238</v>
      </c>
      <c r="B16" s="1170"/>
      <c r="C16" s="1419"/>
      <c r="D16" s="721" t="s">
        <v>343</v>
      </c>
      <c r="E16" s="529"/>
      <c r="F16" s="529"/>
      <c r="G16" s="529"/>
      <c r="H16" s="517"/>
      <c r="I16" s="517"/>
      <c r="J16" s="517"/>
      <c r="K16" s="517"/>
      <c r="L16" s="517"/>
      <c r="M16" s="517"/>
      <c r="N16" s="517"/>
      <c r="O16" s="1110"/>
      <c r="P16" s="1110"/>
      <c r="Q16" s="1110"/>
      <c r="R16" s="1110"/>
      <c r="S16" s="1110"/>
    </row>
    <row r="17" spans="1:19" ht="16.5" customHeight="1">
      <c r="A17" s="1169" t="s">
        <v>239</v>
      </c>
      <c r="B17" s="1170"/>
      <c r="C17" s="1419"/>
      <c r="D17" s="721" t="s">
        <v>344</v>
      </c>
      <c r="E17" s="529"/>
      <c r="F17" s="529"/>
      <c r="G17" s="529"/>
      <c r="H17" s="517"/>
      <c r="I17" s="517"/>
      <c r="J17" s="517"/>
      <c r="K17" s="517"/>
      <c r="L17" s="517"/>
      <c r="M17" s="517"/>
      <c r="N17" s="517"/>
      <c r="O17" s="1110"/>
      <c r="P17" s="1110"/>
      <c r="Q17" s="1110"/>
      <c r="R17" s="1110"/>
      <c r="S17" s="1110"/>
    </row>
    <row r="18" spans="1:19" ht="16.5" customHeight="1">
      <c r="A18" s="1169" t="s">
        <v>240</v>
      </c>
      <c r="B18" s="1170"/>
      <c r="C18" s="1420"/>
      <c r="D18" s="721" t="s">
        <v>345</v>
      </c>
      <c r="E18" s="529"/>
      <c r="F18" s="529"/>
      <c r="G18" s="529"/>
      <c r="H18" s="517"/>
      <c r="I18" s="517"/>
      <c r="J18" s="517"/>
      <c r="K18" s="517"/>
      <c r="L18" s="517"/>
      <c r="M18" s="517"/>
      <c r="N18" s="517"/>
      <c r="O18" s="1110"/>
      <c r="P18" s="1110"/>
      <c r="Q18" s="1110"/>
      <c r="R18" s="1110"/>
      <c r="S18" s="1110"/>
    </row>
    <row r="19" spans="1:19" ht="16.5" customHeight="1">
      <c r="A19" s="1169" t="s">
        <v>241</v>
      </c>
      <c r="B19" s="1170"/>
      <c r="C19" s="1418" t="s">
        <v>354</v>
      </c>
      <c r="D19" s="721" t="s">
        <v>346</v>
      </c>
      <c r="E19" s="529"/>
      <c r="F19" s="529"/>
      <c r="G19" s="529"/>
      <c r="H19" s="517"/>
      <c r="I19" s="517"/>
      <c r="J19" s="517"/>
      <c r="K19" s="517"/>
      <c r="L19" s="517"/>
      <c r="M19" s="529"/>
      <c r="N19" s="529"/>
      <c r="O19" s="1421"/>
      <c r="P19" s="1422"/>
      <c r="Q19" s="1422"/>
      <c r="R19" s="1422"/>
      <c r="S19" s="1423"/>
    </row>
    <row r="20" spans="1:19" ht="16.5" customHeight="1">
      <c r="A20" s="1169" t="s">
        <v>242</v>
      </c>
      <c r="B20" s="1170"/>
      <c r="C20" s="1419"/>
      <c r="D20" s="721" t="s">
        <v>347</v>
      </c>
      <c r="E20" s="529"/>
      <c r="F20" s="529"/>
      <c r="G20" s="529"/>
      <c r="H20" s="517"/>
      <c r="I20" s="517"/>
      <c r="J20" s="517"/>
      <c r="K20" s="517"/>
      <c r="L20" s="517"/>
      <c r="M20" s="529"/>
      <c r="N20" s="529"/>
      <c r="O20" s="1421"/>
      <c r="P20" s="1422"/>
      <c r="Q20" s="1422"/>
      <c r="R20" s="1422"/>
      <c r="S20" s="1423"/>
    </row>
    <row r="21" spans="1:19" ht="16.5" customHeight="1">
      <c r="A21" s="1169" t="s">
        <v>243</v>
      </c>
      <c r="B21" s="1170"/>
      <c r="C21" s="1419"/>
      <c r="D21" s="721" t="s">
        <v>348</v>
      </c>
      <c r="E21" s="529"/>
      <c r="F21" s="529"/>
      <c r="G21" s="529"/>
      <c r="H21" s="517"/>
      <c r="I21" s="517"/>
      <c r="J21" s="517"/>
      <c r="K21" s="517"/>
      <c r="L21" s="517"/>
      <c r="M21" s="529"/>
      <c r="N21" s="529"/>
      <c r="O21" s="1421"/>
      <c r="P21" s="1422"/>
      <c r="Q21" s="1422"/>
      <c r="R21" s="1422"/>
      <c r="S21" s="1423"/>
    </row>
    <row r="22" spans="1:19" ht="16.5" customHeight="1">
      <c r="A22" s="1169" t="s">
        <v>244</v>
      </c>
      <c r="B22" s="1170"/>
      <c r="C22" s="1419"/>
      <c r="D22" s="721" t="s">
        <v>349</v>
      </c>
      <c r="E22" s="529"/>
      <c r="F22" s="529"/>
      <c r="G22" s="529"/>
      <c r="H22" s="517"/>
      <c r="I22" s="517"/>
      <c r="J22" s="517"/>
      <c r="K22" s="517"/>
      <c r="L22" s="517"/>
      <c r="M22" s="529"/>
      <c r="N22" s="529"/>
      <c r="O22" s="1421"/>
      <c r="P22" s="1422"/>
      <c r="Q22" s="1422"/>
      <c r="R22" s="1422"/>
      <c r="S22" s="1423"/>
    </row>
    <row r="23" spans="1:19" ht="16.5" customHeight="1">
      <c r="A23" s="1169" t="s">
        <v>245</v>
      </c>
      <c r="B23" s="1170"/>
      <c r="C23" s="1419"/>
      <c r="D23" s="721" t="s">
        <v>350</v>
      </c>
      <c r="E23" s="529"/>
      <c r="F23" s="529"/>
      <c r="G23" s="529"/>
      <c r="H23" s="517"/>
      <c r="I23" s="517"/>
      <c r="J23" s="517"/>
      <c r="K23" s="517"/>
      <c r="L23" s="517"/>
      <c r="M23" s="529"/>
      <c r="N23" s="529"/>
      <c r="O23" s="1421"/>
      <c r="P23" s="1422"/>
      <c r="Q23" s="1422"/>
      <c r="R23" s="1422"/>
      <c r="S23" s="1423"/>
    </row>
    <row r="24" spans="1:19" ht="16.5" customHeight="1">
      <c r="A24" s="1169" t="s">
        <v>246</v>
      </c>
      <c r="B24" s="1170"/>
      <c r="C24" s="1420"/>
      <c r="D24" s="721" t="s">
        <v>351</v>
      </c>
      <c r="E24" s="529"/>
      <c r="F24" s="529"/>
      <c r="G24" s="529"/>
      <c r="H24" s="517"/>
      <c r="I24" s="517"/>
      <c r="J24" s="517"/>
      <c r="K24" s="517"/>
      <c r="L24" s="517"/>
      <c r="M24" s="529"/>
      <c r="N24" s="529"/>
      <c r="O24" s="1421"/>
      <c r="P24" s="1422"/>
      <c r="Q24" s="1422"/>
      <c r="R24" s="1422"/>
      <c r="S24" s="1423"/>
    </row>
    <row r="25" spans="1:19" ht="16.5" customHeight="1">
      <c r="A25" s="1169" t="s">
        <v>247</v>
      </c>
      <c r="B25" s="1170"/>
      <c r="C25" s="720" t="s">
        <v>486</v>
      </c>
      <c r="D25" s="721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1110"/>
      <c r="P25" s="1110"/>
      <c r="Q25" s="1110"/>
      <c r="R25" s="1110"/>
      <c r="S25" s="1110"/>
    </row>
    <row r="26" spans="1:19" ht="16.5" customHeight="1">
      <c r="A26" s="1169" t="s">
        <v>248</v>
      </c>
      <c r="B26" s="1170"/>
      <c r="C26" s="1418" t="s">
        <v>355</v>
      </c>
      <c r="D26" s="721" t="s">
        <v>352</v>
      </c>
      <c r="E26" s="529"/>
      <c r="F26" s="529"/>
      <c r="G26" s="529"/>
      <c r="H26" s="517"/>
      <c r="I26" s="517"/>
      <c r="J26" s="517"/>
      <c r="K26" s="517"/>
      <c r="L26" s="517"/>
      <c r="M26" s="529"/>
      <c r="N26" s="529"/>
      <c r="O26" s="1421"/>
      <c r="P26" s="1422"/>
      <c r="Q26" s="1422"/>
      <c r="R26" s="1422"/>
      <c r="S26" s="1423"/>
    </row>
    <row r="27" spans="1:19" ht="16.5" customHeight="1">
      <c r="A27" s="1169" t="s">
        <v>249</v>
      </c>
      <c r="B27" s="1170"/>
      <c r="C27" s="1419"/>
      <c r="D27" s="721" t="s">
        <v>346</v>
      </c>
      <c r="E27" s="529"/>
      <c r="F27" s="529"/>
      <c r="G27" s="529"/>
      <c r="H27" s="517"/>
      <c r="I27" s="517"/>
      <c r="J27" s="517"/>
      <c r="K27" s="517"/>
      <c r="L27" s="517"/>
      <c r="M27" s="529"/>
      <c r="N27" s="529"/>
      <c r="O27" s="1421"/>
      <c r="P27" s="1422"/>
      <c r="Q27" s="1422"/>
      <c r="R27" s="1422"/>
      <c r="S27" s="1423"/>
    </row>
    <row r="28" spans="1:19" ht="16.5" customHeight="1">
      <c r="A28" s="1169" t="s">
        <v>250</v>
      </c>
      <c r="B28" s="1170"/>
      <c r="C28" s="1419"/>
      <c r="D28" s="721" t="s">
        <v>347</v>
      </c>
      <c r="E28" s="529"/>
      <c r="F28" s="529"/>
      <c r="G28" s="529"/>
      <c r="H28" s="517"/>
      <c r="I28" s="517"/>
      <c r="J28" s="517"/>
      <c r="K28" s="517"/>
      <c r="L28" s="517"/>
      <c r="M28" s="529"/>
      <c r="N28" s="529"/>
      <c r="O28" s="1421"/>
      <c r="P28" s="1422"/>
      <c r="Q28" s="1422"/>
      <c r="R28" s="1422"/>
      <c r="S28" s="1423"/>
    </row>
    <row r="29" spans="1:19" ht="16.5" customHeight="1">
      <c r="A29" s="1169" t="s">
        <v>251</v>
      </c>
      <c r="B29" s="1170"/>
      <c r="C29" s="1419"/>
      <c r="D29" s="721" t="s">
        <v>348</v>
      </c>
      <c r="E29" s="529"/>
      <c r="F29" s="529"/>
      <c r="G29" s="529"/>
      <c r="H29" s="517"/>
      <c r="I29" s="517"/>
      <c r="J29" s="517"/>
      <c r="K29" s="517"/>
      <c r="L29" s="517"/>
      <c r="M29" s="529"/>
      <c r="N29" s="529"/>
      <c r="O29" s="1421"/>
      <c r="P29" s="1422"/>
      <c r="Q29" s="1422"/>
      <c r="R29" s="1422"/>
      <c r="S29" s="1423"/>
    </row>
    <row r="30" spans="1:19" ht="16.5" customHeight="1">
      <c r="A30" s="1169" t="s">
        <v>252</v>
      </c>
      <c r="B30" s="1170"/>
      <c r="C30" s="1419"/>
      <c r="D30" s="721" t="s">
        <v>349</v>
      </c>
      <c r="E30" s="529"/>
      <c r="F30" s="529"/>
      <c r="G30" s="529"/>
      <c r="H30" s="517"/>
      <c r="I30" s="517"/>
      <c r="J30" s="517"/>
      <c r="K30" s="517"/>
      <c r="L30" s="517"/>
      <c r="M30" s="529"/>
      <c r="N30" s="529"/>
      <c r="O30" s="1421"/>
      <c r="P30" s="1422"/>
      <c r="Q30" s="1422"/>
      <c r="R30" s="1422"/>
      <c r="S30" s="1423"/>
    </row>
    <row r="31" spans="1:19" ht="16.5" customHeight="1">
      <c r="A31" s="1169" t="s">
        <v>253</v>
      </c>
      <c r="B31" s="1170"/>
      <c r="C31" s="1419"/>
      <c r="D31" s="721" t="s">
        <v>350</v>
      </c>
      <c r="E31" s="529"/>
      <c r="F31" s="529"/>
      <c r="G31" s="529"/>
      <c r="H31" s="517"/>
      <c r="I31" s="517"/>
      <c r="J31" s="517"/>
      <c r="K31" s="517"/>
      <c r="L31" s="517"/>
      <c r="M31" s="529"/>
      <c r="N31" s="529"/>
      <c r="O31" s="1421"/>
      <c r="P31" s="1422"/>
      <c r="Q31" s="1422"/>
      <c r="R31" s="1422"/>
      <c r="S31" s="1423"/>
    </row>
    <row r="32" spans="1:19" ht="16.5" customHeight="1">
      <c r="A32" s="1169" t="s">
        <v>254</v>
      </c>
      <c r="B32" s="1170"/>
      <c r="C32" s="1420"/>
      <c r="D32" s="721" t="s">
        <v>351</v>
      </c>
      <c r="E32" s="529"/>
      <c r="F32" s="529"/>
      <c r="G32" s="529"/>
      <c r="H32" s="517"/>
      <c r="I32" s="517"/>
      <c r="J32" s="517"/>
      <c r="K32" s="517"/>
      <c r="L32" s="517"/>
      <c r="M32" s="529"/>
      <c r="N32" s="529"/>
      <c r="O32" s="1421"/>
      <c r="P32" s="1422"/>
      <c r="Q32" s="1422"/>
      <c r="R32" s="1422"/>
      <c r="S32" s="1423"/>
    </row>
    <row r="33" spans="9:12" ht="12">
      <c r="I33" s="126"/>
      <c r="J33" s="126"/>
      <c r="K33" s="126"/>
      <c r="L33" s="126"/>
    </row>
    <row r="34" spans="9:12" ht="12">
      <c r="I34" s="126"/>
      <c r="J34" s="126"/>
      <c r="K34" s="126"/>
      <c r="L34" s="126"/>
    </row>
    <row r="35" spans="9:12" ht="12">
      <c r="I35" s="126"/>
      <c r="J35" s="126"/>
      <c r="K35" s="126"/>
      <c r="L35" s="126"/>
    </row>
    <row r="37" spans="4:19" ht="12">
      <c r="D37" s="999">
        <v>25</v>
      </c>
      <c r="E37" s="999"/>
      <c r="F37" s="999"/>
      <c r="G37" s="999"/>
      <c r="H37" s="999"/>
      <c r="I37" s="999"/>
      <c r="J37" s="999"/>
      <c r="K37" s="999"/>
      <c r="L37" s="999"/>
      <c r="M37" s="999"/>
      <c r="N37" s="999"/>
      <c r="P37" s="1109"/>
      <c r="Q37" s="1109"/>
      <c r="R37" s="1109"/>
      <c r="S37" s="1109"/>
    </row>
  </sheetData>
  <sheetProtection password="CC56" sheet="1" objects="1" scenarios="1" selectLockedCells="1"/>
  <mergeCells count="70">
    <mergeCell ref="O2:S2"/>
    <mergeCell ref="O4:S4"/>
    <mergeCell ref="O21:S21"/>
    <mergeCell ref="O10:S10"/>
    <mergeCell ref="O11:S11"/>
    <mergeCell ref="O15:S15"/>
    <mergeCell ref="O16:S16"/>
    <mergeCell ref="O17:S17"/>
    <mergeCell ref="O18:S18"/>
    <mergeCell ref="O20:S20"/>
    <mergeCell ref="O24:S24"/>
    <mergeCell ref="O22:S22"/>
    <mergeCell ref="A20:B20"/>
    <mergeCell ref="A21:B21"/>
    <mergeCell ref="A27:B27"/>
    <mergeCell ref="A22:B22"/>
    <mergeCell ref="A23:B23"/>
    <mergeCell ref="A24:B24"/>
    <mergeCell ref="A25:B25"/>
    <mergeCell ref="O26:S26"/>
    <mergeCell ref="O27:S27"/>
    <mergeCell ref="O28:S28"/>
    <mergeCell ref="O29:S29"/>
    <mergeCell ref="O25:S25"/>
    <mergeCell ref="O31:S31"/>
    <mergeCell ref="A14:B14"/>
    <mergeCell ref="A15:B15"/>
    <mergeCell ref="A16:B16"/>
    <mergeCell ref="A17:B17"/>
    <mergeCell ref="A18:B18"/>
    <mergeCell ref="A19:B19"/>
    <mergeCell ref="E5:G7"/>
    <mergeCell ref="H5:H9"/>
    <mergeCell ref="F8:G8"/>
    <mergeCell ref="J6:J9"/>
    <mergeCell ref="I4:N4"/>
    <mergeCell ref="A11:B11"/>
    <mergeCell ref="M9:N9"/>
    <mergeCell ref="C5:D9"/>
    <mergeCell ref="A7:B7"/>
    <mergeCell ref="I5:I9"/>
    <mergeCell ref="C10:D10"/>
    <mergeCell ref="A12:B12"/>
    <mergeCell ref="N5:N8"/>
    <mergeCell ref="A6:B6"/>
    <mergeCell ref="K6:K9"/>
    <mergeCell ref="L6:L9"/>
    <mergeCell ref="E8:E9"/>
    <mergeCell ref="J5:L5"/>
    <mergeCell ref="M5:M8"/>
    <mergeCell ref="A31:B31"/>
    <mergeCell ref="A26:B26"/>
    <mergeCell ref="P37:S37"/>
    <mergeCell ref="D37:N37"/>
    <mergeCell ref="O30:S30"/>
    <mergeCell ref="O19:S19"/>
    <mergeCell ref="O23:S23"/>
    <mergeCell ref="A28:B28"/>
    <mergeCell ref="A32:B32"/>
    <mergeCell ref="O32:S32"/>
    <mergeCell ref="A13:B13"/>
    <mergeCell ref="O12:S12"/>
    <mergeCell ref="O13:S13"/>
    <mergeCell ref="O14:S14"/>
    <mergeCell ref="O5:S9"/>
    <mergeCell ref="A29:B29"/>
    <mergeCell ref="C15:C18"/>
    <mergeCell ref="C19:C24"/>
    <mergeCell ref="C26:C32"/>
    <mergeCell ref="A30:B30"/>
  </mergeCells>
  <conditionalFormatting sqref="O4:S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1:S11 E12:N14 H15:N18 H19:L32 E25:G25 M25:S25 O12:S1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5"/>
  <sheetViews>
    <sheetView showGridLines="0" zoomScalePageLayoutView="0" workbookViewId="0" topLeftCell="A2">
      <selection activeCell="D9" sqref="D9"/>
    </sheetView>
  </sheetViews>
  <sheetFormatPr defaultColWidth="11.375" defaultRowHeight="15" customHeight="1"/>
  <cols>
    <col min="1" max="1" width="2.375" style="115" customWidth="1"/>
    <col min="2" max="2" width="4.00390625" style="115" customWidth="1"/>
    <col min="3" max="3" width="39.25390625" style="88" customWidth="1"/>
    <col min="4" max="5" width="8.375" style="88" customWidth="1"/>
    <col min="6" max="6" width="8.00390625" style="88" customWidth="1"/>
    <col min="7" max="7" width="8.375" style="88" customWidth="1"/>
    <col min="8" max="8" width="9.75390625" style="88" customWidth="1"/>
    <col min="9" max="9" width="10.875" style="88" customWidth="1"/>
    <col min="10" max="10" width="8.00390625" style="88" customWidth="1"/>
    <col min="11" max="11" width="7.00390625" style="88" customWidth="1"/>
    <col min="12" max="12" width="8.25390625" style="88" customWidth="1"/>
    <col min="13" max="17" width="2.375" style="88" customWidth="1"/>
    <col min="18" max="16384" width="11.375" style="88" customWidth="1"/>
  </cols>
  <sheetData>
    <row r="1" spans="1:6" s="855" customFormat="1" ht="15" customHeight="1" hidden="1">
      <c r="A1" s="856" t="s">
        <v>1172</v>
      </c>
      <c r="B1" s="856" t="s">
        <v>249</v>
      </c>
      <c r="C1" s="855">
        <v>2017</v>
      </c>
      <c r="D1" s="855">
        <f>MHO</f>
        <v>99</v>
      </c>
      <c r="E1" s="857" t="s">
        <v>258</v>
      </c>
      <c r="F1" s="855">
        <f>asz_azon1</f>
        <v>15735681</v>
      </c>
    </row>
    <row r="2" spans="13:17" ht="15" customHeight="1">
      <c r="M2" s="1453">
        <v>1616</v>
      </c>
      <c r="N2" s="1453"/>
      <c r="O2" s="1453"/>
      <c r="P2" s="1453"/>
      <c r="Q2" s="1453"/>
    </row>
    <row r="3" ht="9" customHeight="1"/>
    <row r="4" spans="1:17" s="119" customFormat="1" ht="18.75" customHeight="1">
      <c r="A4" s="131" t="s">
        <v>181</v>
      </c>
      <c r="B4" s="132">
        <v>21</v>
      </c>
      <c r="C4" s="117" t="s">
        <v>358</v>
      </c>
      <c r="D4" s="118"/>
      <c r="E4" s="118"/>
      <c r="F4" s="118"/>
      <c r="G4" s="1462" t="s">
        <v>268</v>
      </c>
      <c r="H4" s="1462"/>
      <c r="I4" s="1462"/>
      <c r="J4" s="1462"/>
      <c r="K4" s="1462"/>
      <c r="L4" s="1463"/>
      <c r="M4" s="1001" t="str">
        <f>elolap!$P$34</f>
        <v>13392</v>
      </c>
      <c r="N4" s="1002"/>
      <c r="O4" s="1002"/>
      <c r="P4" s="1002"/>
      <c r="Q4" s="1003"/>
    </row>
    <row r="5" spans="1:17" s="120" customFormat="1" ht="15" customHeight="1">
      <c r="A5" s="1454" t="s">
        <v>46</v>
      </c>
      <c r="B5" s="1455"/>
      <c r="C5" s="1460" t="s">
        <v>120</v>
      </c>
      <c r="D5" s="1277" t="s">
        <v>900</v>
      </c>
      <c r="E5" s="1278"/>
      <c r="F5" s="1279"/>
      <c r="G5" s="1184" t="s">
        <v>978</v>
      </c>
      <c r="H5" s="1184" t="s">
        <v>979</v>
      </c>
      <c r="I5" s="1184" t="s">
        <v>980</v>
      </c>
      <c r="J5" s="723" t="s">
        <v>172</v>
      </c>
      <c r="K5" s="724"/>
      <c r="L5" s="1450" t="s">
        <v>174</v>
      </c>
      <c r="M5" s="1451"/>
      <c r="N5" s="1451"/>
      <c r="O5" s="1451"/>
      <c r="P5" s="1451"/>
      <c r="Q5" s="1452"/>
    </row>
    <row r="6" spans="1:17" s="120" customFormat="1" ht="18.75" customHeight="1">
      <c r="A6" s="1456"/>
      <c r="B6" s="1457"/>
      <c r="C6" s="1461"/>
      <c r="D6" s="1283" t="s">
        <v>981</v>
      </c>
      <c r="E6" s="1277" t="s">
        <v>139</v>
      </c>
      <c r="F6" s="1279"/>
      <c r="G6" s="1446"/>
      <c r="H6" s="1446"/>
      <c r="I6" s="1446"/>
      <c r="J6" s="725" t="s">
        <v>439</v>
      </c>
      <c r="K6" s="725" t="s">
        <v>440</v>
      </c>
      <c r="L6" s="1283" t="s">
        <v>981</v>
      </c>
      <c r="M6" s="1447" t="s">
        <v>971</v>
      </c>
      <c r="N6" s="1448"/>
      <c r="O6" s="1448"/>
      <c r="P6" s="1448"/>
      <c r="Q6" s="1449"/>
    </row>
    <row r="7" spans="1:17" s="120" customFormat="1" ht="15" customHeight="1">
      <c r="A7" s="1456"/>
      <c r="B7" s="1457"/>
      <c r="C7" s="1461"/>
      <c r="D7" s="1284"/>
      <c r="E7" s="726" t="s">
        <v>133</v>
      </c>
      <c r="F7" s="727" t="s">
        <v>269</v>
      </c>
      <c r="G7" s="1185"/>
      <c r="H7" s="1185"/>
      <c r="I7" s="1185"/>
      <c r="J7" s="728" t="s">
        <v>176</v>
      </c>
      <c r="K7" s="729"/>
      <c r="L7" s="1284"/>
      <c r="M7" s="1450"/>
      <c r="N7" s="1451"/>
      <c r="O7" s="1451"/>
      <c r="P7" s="1451"/>
      <c r="Q7" s="1452"/>
    </row>
    <row r="8" spans="1:17" s="120" customFormat="1" ht="12" customHeight="1">
      <c r="A8" s="1458"/>
      <c r="B8" s="1459"/>
      <c r="C8" s="133"/>
      <c r="D8" s="83" t="s">
        <v>123</v>
      </c>
      <c r="E8" s="121" t="s">
        <v>124</v>
      </c>
      <c r="F8" s="134" t="s">
        <v>125</v>
      </c>
      <c r="G8" s="122" t="s">
        <v>126</v>
      </c>
      <c r="H8" s="122" t="s">
        <v>127</v>
      </c>
      <c r="I8" s="84" t="s">
        <v>128</v>
      </c>
      <c r="J8" s="84" t="s">
        <v>129</v>
      </c>
      <c r="K8" s="84" t="s">
        <v>138</v>
      </c>
      <c r="L8" s="84" t="s">
        <v>144</v>
      </c>
      <c r="M8" s="1464" t="s">
        <v>145</v>
      </c>
      <c r="N8" s="1465"/>
      <c r="O8" s="1465"/>
      <c r="P8" s="1465"/>
      <c r="Q8" s="1466"/>
    </row>
    <row r="9" spans="1:17" s="130" customFormat="1" ht="24" customHeight="1">
      <c r="A9" s="1445" t="s">
        <v>233</v>
      </c>
      <c r="B9" s="1445"/>
      <c r="C9" s="730" t="s">
        <v>462</v>
      </c>
      <c r="D9" s="517"/>
      <c r="E9" s="517"/>
      <c r="F9" s="517"/>
      <c r="G9" s="517"/>
      <c r="H9" s="517"/>
      <c r="I9" s="517"/>
      <c r="J9" s="517"/>
      <c r="K9" s="517"/>
      <c r="L9" s="517"/>
      <c r="M9" s="1110"/>
      <c r="N9" s="1110"/>
      <c r="O9" s="1110"/>
      <c r="P9" s="1110"/>
      <c r="Q9" s="1110"/>
    </row>
    <row r="10" spans="1:17" s="130" customFormat="1" ht="24" customHeight="1">
      <c r="A10" s="1445" t="s">
        <v>234</v>
      </c>
      <c r="B10" s="1445"/>
      <c r="C10" s="730" t="s">
        <v>463</v>
      </c>
      <c r="D10" s="517"/>
      <c r="E10" s="517"/>
      <c r="F10" s="517"/>
      <c r="G10" s="517"/>
      <c r="H10" s="517"/>
      <c r="I10" s="517"/>
      <c r="J10" s="517"/>
      <c r="K10" s="517"/>
      <c r="L10" s="517"/>
      <c r="M10" s="1110"/>
      <c r="N10" s="1110"/>
      <c r="O10" s="1110"/>
      <c r="P10" s="1110"/>
      <c r="Q10" s="1110"/>
    </row>
    <row r="11" spans="1:17" s="130" customFormat="1" ht="24" customHeight="1">
      <c r="A11" s="1445" t="s">
        <v>235</v>
      </c>
      <c r="B11" s="1445"/>
      <c r="C11" s="731" t="s">
        <v>31</v>
      </c>
      <c r="D11" s="517"/>
      <c r="E11" s="517"/>
      <c r="F11" s="517"/>
      <c r="G11" s="517"/>
      <c r="H11" s="517"/>
      <c r="I11" s="517"/>
      <c r="J11" s="517"/>
      <c r="K11" s="517"/>
      <c r="L11" s="517"/>
      <c r="M11" s="1110"/>
      <c r="N11" s="1110"/>
      <c r="O11" s="1110"/>
      <c r="P11" s="1110"/>
      <c r="Q11" s="1110"/>
    </row>
    <row r="12" spans="1:17" s="130" customFormat="1" ht="24" customHeight="1">
      <c r="A12" s="1445" t="s">
        <v>236</v>
      </c>
      <c r="B12" s="1445"/>
      <c r="C12" s="732" t="s">
        <v>379</v>
      </c>
      <c r="D12" s="517"/>
      <c r="E12" s="517"/>
      <c r="F12" s="517"/>
      <c r="G12" s="517"/>
      <c r="H12" s="517"/>
      <c r="I12" s="517"/>
      <c r="J12" s="517"/>
      <c r="K12" s="517"/>
      <c r="L12" s="517"/>
      <c r="M12" s="1110"/>
      <c r="N12" s="1110"/>
      <c r="O12" s="1110"/>
      <c r="P12" s="1110"/>
      <c r="Q12" s="1110"/>
    </row>
    <row r="13" spans="1:17" s="130" customFormat="1" ht="24" customHeight="1">
      <c r="A13" s="1445" t="s">
        <v>237</v>
      </c>
      <c r="B13" s="1445"/>
      <c r="C13" s="732" t="s">
        <v>380</v>
      </c>
      <c r="D13" s="517"/>
      <c r="E13" s="517"/>
      <c r="F13" s="517"/>
      <c r="G13" s="517"/>
      <c r="H13" s="517"/>
      <c r="I13" s="517"/>
      <c r="J13" s="517"/>
      <c r="K13" s="517"/>
      <c r="L13" s="517"/>
      <c r="M13" s="1110"/>
      <c r="N13" s="1110"/>
      <c r="O13" s="1110"/>
      <c r="P13" s="1110"/>
      <c r="Q13" s="1110"/>
    </row>
    <row r="14" spans="1:17" s="130" customFormat="1" ht="24" customHeight="1">
      <c r="A14" s="1445" t="s">
        <v>238</v>
      </c>
      <c r="B14" s="1445"/>
      <c r="C14" s="733" t="s">
        <v>359</v>
      </c>
      <c r="D14" s="517"/>
      <c r="E14" s="517"/>
      <c r="F14" s="517"/>
      <c r="G14" s="517"/>
      <c r="H14" s="517"/>
      <c r="I14" s="517"/>
      <c r="J14" s="517"/>
      <c r="K14" s="517"/>
      <c r="L14" s="517"/>
      <c r="M14" s="1110"/>
      <c r="N14" s="1110"/>
      <c r="O14" s="1110"/>
      <c r="P14" s="1110"/>
      <c r="Q14" s="1110"/>
    </row>
    <row r="15" spans="1:17" ht="24" customHeight="1">
      <c r="A15" s="1445" t="s">
        <v>239</v>
      </c>
      <c r="B15" s="1445"/>
      <c r="C15" s="734" t="s">
        <v>474</v>
      </c>
      <c r="D15" s="517"/>
      <c r="E15" s="517"/>
      <c r="F15" s="517"/>
      <c r="G15" s="517"/>
      <c r="H15" s="517"/>
      <c r="I15" s="517"/>
      <c r="J15" s="517"/>
      <c r="K15" s="517"/>
      <c r="L15" s="517"/>
      <c r="M15" s="1110"/>
      <c r="N15" s="1110"/>
      <c r="O15" s="1110"/>
      <c r="P15" s="1110"/>
      <c r="Q15" s="1110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spans="4:17" ht="14.25" customHeight="1">
      <c r="D35" s="1444">
        <v>26</v>
      </c>
      <c r="E35" s="1444"/>
      <c r="F35" s="1444"/>
      <c r="G35" s="1444"/>
      <c r="H35" s="1444"/>
      <c r="I35" s="1444"/>
      <c r="N35" s="1443"/>
      <c r="O35" s="1443"/>
      <c r="P35" s="1443"/>
      <c r="Q35" s="1443"/>
    </row>
  </sheetData>
  <sheetProtection password="CC56" sheet="1" objects="1" scenarios="1" selectLockedCells="1"/>
  <mergeCells count="31">
    <mergeCell ref="M11:Q11"/>
    <mergeCell ref="M12:Q12"/>
    <mergeCell ref="M13:Q13"/>
    <mergeCell ref="M4:Q4"/>
    <mergeCell ref="M8:Q8"/>
    <mergeCell ref="M9:Q9"/>
    <mergeCell ref="M2:Q2"/>
    <mergeCell ref="A11:B11"/>
    <mergeCell ref="A12:B12"/>
    <mergeCell ref="L5:Q5"/>
    <mergeCell ref="A9:B9"/>
    <mergeCell ref="A10:B10"/>
    <mergeCell ref="A5:B8"/>
    <mergeCell ref="C5:C7"/>
    <mergeCell ref="M10:Q10"/>
    <mergeCell ref="G4:L4"/>
    <mergeCell ref="I5:I7"/>
    <mergeCell ref="D6:D7"/>
    <mergeCell ref="L6:L7"/>
    <mergeCell ref="M6:Q7"/>
    <mergeCell ref="D5:F5"/>
    <mergeCell ref="E6:F6"/>
    <mergeCell ref="G5:G7"/>
    <mergeCell ref="H5:H7"/>
    <mergeCell ref="N35:Q35"/>
    <mergeCell ref="D35:I35"/>
    <mergeCell ref="A13:B13"/>
    <mergeCell ref="A14:B14"/>
    <mergeCell ref="A15:B15"/>
    <mergeCell ref="M15:Q15"/>
    <mergeCell ref="M14:Q14"/>
  </mergeCells>
  <conditionalFormatting sqref="M4:Q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D9:Q15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2"/>
  <sheetViews>
    <sheetView showGridLines="0" zoomScalePageLayoutView="0" workbookViewId="0" topLeftCell="A2">
      <selection activeCell="D9" sqref="D9"/>
    </sheetView>
  </sheetViews>
  <sheetFormatPr defaultColWidth="11.375" defaultRowHeight="15" customHeight="1"/>
  <cols>
    <col min="1" max="1" width="2.375" style="115" customWidth="1"/>
    <col min="2" max="2" width="3.25390625" style="115" customWidth="1"/>
    <col min="3" max="3" width="30.375" style="88" customWidth="1"/>
    <col min="4" max="11" width="9.75390625" style="88" customWidth="1"/>
    <col min="12" max="12" width="11.00390625" style="88" customWidth="1"/>
    <col min="13" max="13" width="8.375" style="88" customWidth="1"/>
    <col min="14" max="18" width="2.375" style="88" customWidth="1"/>
    <col min="19" max="16384" width="11.375" style="88" customWidth="1"/>
  </cols>
  <sheetData>
    <row r="1" spans="1:6" s="855" customFormat="1" ht="15" customHeight="1" hidden="1">
      <c r="A1" s="856" t="s">
        <v>1172</v>
      </c>
      <c r="B1" s="856" t="s">
        <v>249</v>
      </c>
      <c r="C1" s="855">
        <v>2017</v>
      </c>
      <c r="D1" s="855">
        <f>MHO</f>
        <v>99</v>
      </c>
      <c r="E1" s="857" t="s">
        <v>259</v>
      </c>
      <c r="F1" s="855">
        <f>asz_azon1</f>
        <v>15735681</v>
      </c>
    </row>
    <row r="2" spans="14:18" ht="15" customHeight="1">
      <c r="N2" s="1453">
        <v>1616</v>
      </c>
      <c r="O2" s="1453"/>
      <c r="P2" s="1453"/>
      <c r="Q2" s="1453"/>
      <c r="R2" s="1453"/>
    </row>
    <row r="3" ht="15" customHeight="1" thickBot="1"/>
    <row r="4" spans="1:18" s="320" customFormat="1" ht="18.75" customHeight="1" thickBot="1">
      <c r="A4" s="316" t="s">
        <v>181</v>
      </c>
      <c r="B4" s="317">
        <v>22</v>
      </c>
      <c r="C4" s="318" t="s">
        <v>598</v>
      </c>
      <c r="D4" s="319"/>
      <c r="E4" s="319"/>
      <c r="F4" s="319"/>
      <c r="G4" s="319"/>
      <c r="H4" s="319"/>
      <c r="I4" s="1462" t="s">
        <v>268</v>
      </c>
      <c r="J4" s="1462"/>
      <c r="K4" s="1462"/>
      <c r="L4" s="1462"/>
      <c r="M4" s="1463"/>
      <c r="N4" s="1001" t="str">
        <f>elolap!$P$34</f>
        <v>13392</v>
      </c>
      <c r="O4" s="1002"/>
      <c r="P4" s="1002"/>
      <c r="Q4" s="1002"/>
      <c r="R4" s="1003"/>
    </row>
    <row r="5" spans="1:18" s="90" customFormat="1" ht="15.75" customHeight="1">
      <c r="A5" s="1196" t="s">
        <v>46</v>
      </c>
      <c r="B5" s="1197"/>
      <c r="C5" s="1482" t="s">
        <v>120</v>
      </c>
      <c r="D5" s="1211" t="s">
        <v>960</v>
      </c>
      <c r="E5" s="710" t="s">
        <v>163</v>
      </c>
      <c r="F5" s="711"/>
      <c r="G5" s="711"/>
      <c r="H5" s="711"/>
      <c r="I5" s="711"/>
      <c r="J5" s="711"/>
      <c r="K5" s="712"/>
      <c r="L5" s="1106" t="s">
        <v>61</v>
      </c>
      <c r="M5" s="1162" t="s">
        <v>40</v>
      </c>
      <c r="N5" s="1143" t="s">
        <v>60</v>
      </c>
      <c r="O5" s="1144"/>
      <c r="P5" s="1144"/>
      <c r="Q5" s="1144"/>
      <c r="R5" s="1145"/>
    </row>
    <row r="6" spans="1:18" s="90" customFormat="1" ht="15.75" customHeight="1">
      <c r="A6" s="1196"/>
      <c r="B6" s="1197"/>
      <c r="C6" s="1483"/>
      <c r="D6" s="1364"/>
      <c r="E6" s="698" t="s">
        <v>442</v>
      </c>
      <c r="F6" s="688" t="s">
        <v>165</v>
      </c>
      <c r="G6" s="688" t="s">
        <v>166</v>
      </c>
      <c r="H6" s="688" t="s">
        <v>167</v>
      </c>
      <c r="I6" s="688" t="s">
        <v>168</v>
      </c>
      <c r="J6" s="702" t="s">
        <v>169</v>
      </c>
      <c r="K6" s="713" t="s">
        <v>0</v>
      </c>
      <c r="L6" s="1178"/>
      <c r="M6" s="1164"/>
      <c r="N6" s="1146"/>
      <c r="O6" s="1147"/>
      <c r="P6" s="1147"/>
      <c r="Q6" s="1147"/>
      <c r="R6" s="1148"/>
    </row>
    <row r="7" spans="1:18" s="90" customFormat="1" ht="15.75" customHeight="1">
      <c r="A7" s="1196"/>
      <c r="B7" s="1197"/>
      <c r="C7" s="1483"/>
      <c r="D7" s="1212"/>
      <c r="E7" s="1342" t="s">
        <v>443</v>
      </c>
      <c r="F7" s="1343"/>
      <c r="G7" s="1343"/>
      <c r="H7" s="1343"/>
      <c r="I7" s="1343"/>
      <c r="J7" s="1343"/>
      <c r="K7" s="1344"/>
      <c r="L7" s="1144" t="s">
        <v>387</v>
      </c>
      <c r="M7" s="1145"/>
      <c r="N7" s="1149"/>
      <c r="O7" s="1150"/>
      <c r="P7" s="1150"/>
      <c r="Q7" s="1150"/>
      <c r="R7" s="1151"/>
    </row>
    <row r="8" spans="1:18" s="90" customFormat="1" ht="10.5" customHeight="1">
      <c r="A8" s="1198"/>
      <c r="B8" s="1199"/>
      <c r="C8" s="321"/>
      <c r="D8" s="123" t="s">
        <v>123</v>
      </c>
      <c r="E8" s="301" t="s">
        <v>124</v>
      </c>
      <c r="F8" s="301" t="s">
        <v>125</v>
      </c>
      <c r="G8" s="301" t="s">
        <v>126</v>
      </c>
      <c r="H8" s="301" t="s">
        <v>127</v>
      </c>
      <c r="I8" s="301" t="s">
        <v>128</v>
      </c>
      <c r="J8" s="322" t="s">
        <v>129</v>
      </c>
      <c r="K8" s="323" t="s">
        <v>138</v>
      </c>
      <c r="L8" s="127" t="s">
        <v>144</v>
      </c>
      <c r="M8" s="127" t="s">
        <v>145</v>
      </c>
      <c r="N8" s="1475" t="s">
        <v>146</v>
      </c>
      <c r="O8" s="1476"/>
      <c r="P8" s="1476"/>
      <c r="Q8" s="1476"/>
      <c r="R8" s="1477"/>
    </row>
    <row r="9" spans="1:18" s="324" customFormat="1" ht="36">
      <c r="A9" s="1467" t="s">
        <v>233</v>
      </c>
      <c r="B9" s="1468"/>
      <c r="C9" s="732" t="s">
        <v>599</v>
      </c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1110"/>
      <c r="O9" s="1110"/>
      <c r="P9" s="1110"/>
      <c r="Q9" s="1110"/>
      <c r="R9" s="1110"/>
    </row>
    <row r="10" spans="1:18" s="324" customFormat="1" ht="36">
      <c r="A10" s="1467" t="s">
        <v>234</v>
      </c>
      <c r="B10" s="1468"/>
      <c r="C10" s="732" t="s">
        <v>600</v>
      </c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1110"/>
      <c r="O10" s="1110"/>
      <c r="P10" s="1110"/>
      <c r="Q10" s="1110"/>
      <c r="R10" s="1110"/>
    </row>
    <row r="11" spans="1:18" s="324" customFormat="1" ht="17.25" customHeight="1">
      <c r="A11" s="1467" t="s">
        <v>235</v>
      </c>
      <c r="B11" s="1468"/>
      <c r="C11" s="735" t="s">
        <v>31</v>
      </c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1110"/>
      <c r="O11" s="1110"/>
      <c r="P11" s="1110"/>
      <c r="Q11" s="1110"/>
      <c r="R11" s="1110"/>
    </row>
    <row r="12" spans="1:18" s="324" customFormat="1" ht="17.25" customHeight="1">
      <c r="A12" s="1467" t="s">
        <v>236</v>
      </c>
      <c r="B12" s="1468"/>
      <c r="C12" s="732" t="s">
        <v>379</v>
      </c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1110"/>
      <c r="O12" s="1110"/>
      <c r="P12" s="1110"/>
      <c r="Q12" s="1110"/>
      <c r="R12" s="1110"/>
    </row>
    <row r="13" spans="1:18" s="324" customFormat="1" ht="17.25" customHeight="1">
      <c r="A13" s="1467" t="s">
        <v>237</v>
      </c>
      <c r="B13" s="1468"/>
      <c r="C13" s="732" t="s">
        <v>380</v>
      </c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1110"/>
      <c r="O13" s="1110"/>
      <c r="P13" s="1110"/>
      <c r="Q13" s="1110"/>
      <c r="R13" s="1110"/>
    </row>
    <row r="14" spans="1:18" ht="24">
      <c r="A14" s="1467" t="s">
        <v>238</v>
      </c>
      <c r="B14" s="1468"/>
      <c r="C14" s="732" t="s">
        <v>359</v>
      </c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1110"/>
      <c r="O14" s="1110"/>
      <c r="P14" s="1110"/>
      <c r="Q14" s="1110"/>
      <c r="R14" s="1110"/>
    </row>
    <row r="15" spans="1:18" ht="15.75" customHeight="1">
      <c r="A15" s="1467" t="s">
        <v>239</v>
      </c>
      <c r="B15" s="1468"/>
      <c r="C15" s="736" t="s">
        <v>474</v>
      </c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1110"/>
      <c r="O15" s="1110"/>
      <c r="P15" s="1110"/>
      <c r="Q15" s="1110"/>
      <c r="R15" s="1110"/>
    </row>
    <row r="16" spans="1:14" s="327" customFormat="1" ht="19.5" customHeight="1" thickBot="1">
      <c r="A16" s="325"/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</row>
    <row r="17" spans="1:13" s="329" customFormat="1" ht="18.75" customHeight="1" thickBot="1">
      <c r="A17" s="316" t="s">
        <v>181</v>
      </c>
      <c r="B17" s="317">
        <v>23</v>
      </c>
      <c r="C17" s="328" t="s">
        <v>601</v>
      </c>
      <c r="I17" s="320"/>
      <c r="J17" s="320"/>
      <c r="K17" s="320"/>
      <c r="L17" s="320"/>
      <c r="M17" s="320"/>
    </row>
    <row r="18" spans="1:18" s="90" customFormat="1" ht="15" customHeight="1">
      <c r="A18" s="1196" t="s">
        <v>46</v>
      </c>
      <c r="B18" s="1197"/>
      <c r="C18" s="1298" t="s">
        <v>120</v>
      </c>
      <c r="D18" s="1299"/>
      <c r="E18" s="1478" t="s">
        <v>982</v>
      </c>
      <c r="F18" s="1479"/>
      <c r="G18" s="1338" t="s">
        <v>320</v>
      </c>
      <c r="H18" s="1339"/>
      <c r="I18" s="1338" t="s">
        <v>445</v>
      </c>
      <c r="J18" s="1339"/>
      <c r="K18" s="1338" t="s">
        <v>444</v>
      </c>
      <c r="L18" s="1339"/>
      <c r="M18" s="1338" t="s">
        <v>602</v>
      </c>
      <c r="N18" s="1365"/>
      <c r="O18" s="1365"/>
      <c r="P18" s="1365"/>
      <c r="Q18" s="1365"/>
      <c r="R18" s="1339"/>
    </row>
    <row r="19" spans="1:18" s="90" customFormat="1" ht="15" customHeight="1">
      <c r="A19" s="1196"/>
      <c r="B19" s="1197"/>
      <c r="C19" s="1300"/>
      <c r="D19" s="1301"/>
      <c r="E19" s="1480"/>
      <c r="F19" s="1481"/>
      <c r="G19" s="1340"/>
      <c r="H19" s="1341"/>
      <c r="I19" s="1340"/>
      <c r="J19" s="1341"/>
      <c r="K19" s="1340"/>
      <c r="L19" s="1341"/>
      <c r="M19" s="1340"/>
      <c r="N19" s="1369"/>
      <c r="O19" s="1369"/>
      <c r="P19" s="1369"/>
      <c r="Q19" s="1369"/>
      <c r="R19" s="1341"/>
    </row>
    <row r="20" spans="1:18" s="90" customFormat="1" ht="12" customHeight="1">
      <c r="A20" s="1198"/>
      <c r="B20" s="1199"/>
      <c r="C20" s="1285"/>
      <c r="D20" s="1286"/>
      <c r="E20" s="1292" t="s">
        <v>123</v>
      </c>
      <c r="F20" s="1294"/>
      <c r="G20" s="1292" t="s">
        <v>124</v>
      </c>
      <c r="H20" s="1294"/>
      <c r="I20" s="1292" t="s">
        <v>125</v>
      </c>
      <c r="J20" s="1294"/>
      <c r="K20" s="1292" t="s">
        <v>126</v>
      </c>
      <c r="L20" s="1294"/>
      <c r="M20" s="1292" t="s">
        <v>127</v>
      </c>
      <c r="N20" s="1293"/>
      <c r="O20" s="1293"/>
      <c r="P20" s="1293"/>
      <c r="Q20" s="1293"/>
      <c r="R20" s="1294"/>
    </row>
    <row r="21" spans="1:18" s="324" customFormat="1" ht="24" customHeight="1">
      <c r="A21" s="1467" t="s">
        <v>233</v>
      </c>
      <c r="B21" s="1468"/>
      <c r="C21" s="1469" t="s">
        <v>462</v>
      </c>
      <c r="D21" s="1469"/>
      <c r="E21" s="1470"/>
      <c r="F21" s="1471"/>
      <c r="G21" s="1470"/>
      <c r="H21" s="1471"/>
      <c r="I21" s="1470"/>
      <c r="J21" s="1471"/>
      <c r="K21" s="1470"/>
      <c r="L21" s="1471"/>
      <c r="M21" s="1470"/>
      <c r="N21" s="1472"/>
      <c r="O21" s="1472"/>
      <c r="P21" s="1472"/>
      <c r="Q21" s="1472"/>
      <c r="R21" s="1471"/>
    </row>
    <row r="22" spans="1:18" s="324" customFormat="1" ht="24" customHeight="1">
      <c r="A22" s="1467" t="s">
        <v>234</v>
      </c>
      <c r="B22" s="1468"/>
      <c r="C22" s="1469" t="s">
        <v>463</v>
      </c>
      <c r="D22" s="1469"/>
      <c r="E22" s="1470"/>
      <c r="F22" s="1471"/>
      <c r="G22" s="1470"/>
      <c r="H22" s="1471"/>
      <c r="I22" s="1470"/>
      <c r="J22" s="1471"/>
      <c r="K22" s="1470"/>
      <c r="L22" s="1471"/>
      <c r="M22" s="1470"/>
      <c r="N22" s="1472"/>
      <c r="O22" s="1472"/>
      <c r="P22" s="1472"/>
      <c r="Q22" s="1472"/>
      <c r="R22" s="1471"/>
    </row>
    <row r="23" spans="1:18" s="324" customFormat="1" ht="17.25" customHeight="1">
      <c r="A23" s="1467" t="s">
        <v>235</v>
      </c>
      <c r="B23" s="1468"/>
      <c r="C23" s="1484" t="s">
        <v>31</v>
      </c>
      <c r="D23" s="1484"/>
      <c r="E23" s="1470"/>
      <c r="F23" s="1471"/>
      <c r="G23" s="1470"/>
      <c r="H23" s="1471"/>
      <c r="I23" s="1470"/>
      <c r="J23" s="1471"/>
      <c r="K23" s="1470"/>
      <c r="L23" s="1471"/>
      <c r="M23" s="1470"/>
      <c r="N23" s="1472"/>
      <c r="O23" s="1472"/>
      <c r="P23" s="1472"/>
      <c r="Q23" s="1472"/>
      <c r="R23" s="1471"/>
    </row>
    <row r="24" spans="1:18" s="324" customFormat="1" ht="17.25" customHeight="1">
      <c r="A24" s="1467" t="s">
        <v>236</v>
      </c>
      <c r="B24" s="1468"/>
      <c r="C24" s="1469" t="s">
        <v>379</v>
      </c>
      <c r="D24" s="1469"/>
      <c r="E24" s="1470"/>
      <c r="F24" s="1471"/>
      <c r="G24" s="1470"/>
      <c r="H24" s="1471"/>
      <c r="I24" s="1470"/>
      <c r="J24" s="1471"/>
      <c r="K24" s="1470"/>
      <c r="L24" s="1471"/>
      <c r="M24" s="1470"/>
      <c r="N24" s="1472"/>
      <c r="O24" s="1472"/>
      <c r="P24" s="1472"/>
      <c r="Q24" s="1472"/>
      <c r="R24" s="1471"/>
    </row>
    <row r="25" spans="1:18" s="324" customFormat="1" ht="16.5" customHeight="1">
      <c r="A25" s="1467" t="s">
        <v>237</v>
      </c>
      <c r="B25" s="1468"/>
      <c r="C25" s="1469" t="s">
        <v>380</v>
      </c>
      <c r="D25" s="1469"/>
      <c r="E25" s="1470"/>
      <c r="F25" s="1471"/>
      <c r="G25" s="1470"/>
      <c r="H25" s="1471"/>
      <c r="I25" s="1470"/>
      <c r="J25" s="1471"/>
      <c r="K25" s="1470"/>
      <c r="L25" s="1471"/>
      <c r="M25" s="1470"/>
      <c r="N25" s="1472"/>
      <c r="O25" s="1472"/>
      <c r="P25" s="1472"/>
      <c r="Q25" s="1472"/>
      <c r="R25" s="1471"/>
    </row>
    <row r="26" spans="1:18" ht="24" customHeight="1">
      <c r="A26" s="1467" t="s">
        <v>238</v>
      </c>
      <c r="B26" s="1468"/>
      <c r="C26" s="1469" t="s">
        <v>359</v>
      </c>
      <c r="D26" s="1469"/>
      <c r="E26" s="1470"/>
      <c r="F26" s="1471"/>
      <c r="G26" s="1470"/>
      <c r="H26" s="1471"/>
      <c r="I26" s="1470"/>
      <c r="J26" s="1471"/>
      <c r="K26" s="1470"/>
      <c r="L26" s="1471"/>
      <c r="M26" s="1470"/>
      <c r="N26" s="1472"/>
      <c r="O26" s="1472"/>
      <c r="P26" s="1472"/>
      <c r="Q26" s="1472"/>
      <c r="R26" s="1471"/>
    </row>
    <row r="27" spans="1:18" s="330" customFormat="1" ht="15" customHeight="1">
      <c r="A27" s="1467" t="s">
        <v>239</v>
      </c>
      <c r="B27" s="1468"/>
      <c r="C27" s="1473" t="s">
        <v>474</v>
      </c>
      <c r="D27" s="1474"/>
      <c r="E27" s="1470"/>
      <c r="F27" s="1471"/>
      <c r="G27" s="1470"/>
      <c r="H27" s="1471"/>
      <c r="I27" s="1470"/>
      <c r="J27" s="1471"/>
      <c r="K27" s="1470"/>
      <c r="L27" s="1471"/>
      <c r="M27" s="1470"/>
      <c r="N27" s="1472"/>
      <c r="O27" s="1472"/>
      <c r="P27" s="1472"/>
      <c r="Q27" s="1472"/>
      <c r="R27" s="1471"/>
    </row>
    <row r="28" spans="1:18" s="324" customFormat="1" ht="15" customHeight="1">
      <c r="A28" s="331"/>
      <c r="B28" s="332"/>
      <c r="C28" s="130"/>
      <c r="D28" s="130"/>
      <c r="E28" s="130"/>
      <c r="F28" s="130"/>
      <c r="G28" s="130"/>
      <c r="H28" s="130"/>
      <c r="I28" s="327"/>
      <c r="J28" s="327"/>
      <c r="K28" s="327"/>
      <c r="L28" s="327"/>
      <c r="M28" s="327"/>
      <c r="N28" s="327"/>
      <c r="O28" s="327"/>
      <c r="P28" s="327"/>
      <c r="Q28" s="327"/>
      <c r="R28" s="327"/>
    </row>
    <row r="29" spans="1:10" s="327" customFormat="1" ht="15" customHeight="1">
      <c r="A29" s="325"/>
      <c r="B29" s="325"/>
      <c r="C29" s="326"/>
      <c r="D29" s="326"/>
      <c r="E29" s="326"/>
      <c r="F29" s="326"/>
      <c r="G29" s="326"/>
      <c r="H29" s="326"/>
      <c r="I29" s="326"/>
      <c r="J29" s="326"/>
    </row>
    <row r="32" spans="4:18" ht="15" customHeight="1">
      <c r="D32" s="1444">
        <v>27</v>
      </c>
      <c r="E32" s="1444"/>
      <c r="F32" s="1444"/>
      <c r="G32" s="1444"/>
      <c r="H32" s="1444"/>
      <c r="I32" s="1444"/>
      <c r="J32" s="1444"/>
      <c r="O32" s="1443"/>
      <c r="P32" s="1443"/>
      <c r="Q32" s="1443"/>
      <c r="R32" s="1443"/>
    </row>
  </sheetData>
  <sheetProtection password="CC56" sheet="1" objects="1" scenarios="1" selectLockedCells="1"/>
  <mergeCells count="89">
    <mergeCell ref="I27:J27"/>
    <mergeCell ref="K27:L27"/>
    <mergeCell ref="M27:R27"/>
    <mergeCell ref="E25:F25"/>
    <mergeCell ref="G25:H25"/>
    <mergeCell ref="I25:J25"/>
    <mergeCell ref="K25:L25"/>
    <mergeCell ref="M25:R25"/>
    <mergeCell ref="I4:M4"/>
    <mergeCell ref="N5:R7"/>
    <mergeCell ref="C26:D26"/>
    <mergeCell ref="E20:F20"/>
    <mergeCell ref="C21:D21"/>
    <mergeCell ref="C22:D22"/>
    <mergeCell ref="C23:D23"/>
    <mergeCell ref="N4:R4"/>
    <mergeCell ref="K21:L21"/>
    <mergeCell ref="I22:J22"/>
    <mergeCell ref="O32:R32"/>
    <mergeCell ref="D32:J32"/>
    <mergeCell ref="G21:H21"/>
    <mergeCell ref="L7:M7"/>
    <mergeCell ref="N9:R9"/>
    <mergeCell ref="N11:R11"/>
    <mergeCell ref="K22:L22"/>
    <mergeCell ref="E23:F23"/>
    <mergeCell ref="G23:H23"/>
    <mergeCell ref="I23:J23"/>
    <mergeCell ref="A5:B8"/>
    <mergeCell ref="A9:B9"/>
    <mergeCell ref="E7:K7"/>
    <mergeCell ref="C5:C7"/>
    <mergeCell ref="D5:D7"/>
    <mergeCell ref="A10:B10"/>
    <mergeCell ref="A14:B14"/>
    <mergeCell ref="A11:B11"/>
    <mergeCell ref="A12:B12"/>
    <mergeCell ref="A13:B13"/>
    <mergeCell ref="G22:H22"/>
    <mergeCell ref="N10:R10"/>
    <mergeCell ref="N14:R14"/>
    <mergeCell ref="C18:D20"/>
    <mergeCell ref="N15:R15"/>
    <mergeCell ref="A15:B15"/>
    <mergeCell ref="M21:R21"/>
    <mergeCell ref="E21:F21"/>
    <mergeCell ref="I21:J21"/>
    <mergeCell ref="A18:B20"/>
    <mergeCell ref="M22:R22"/>
    <mergeCell ref="N12:R12"/>
    <mergeCell ref="N13:R13"/>
    <mergeCell ref="M18:R19"/>
    <mergeCell ref="M20:R20"/>
    <mergeCell ref="E18:F19"/>
    <mergeCell ref="N2:R2"/>
    <mergeCell ref="G18:H19"/>
    <mergeCell ref="G20:H20"/>
    <mergeCell ref="I18:J19"/>
    <mergeCell ref="I20:J20"/>
    <mergeCell ref="K18:L19"/>
    <mergeCell ref="K20:L20"/>
    <mergeCell ref="N8:R8"/>
    <mergeCell ref="M5:M6"/>
    <mergeCell ref="L5:L6"/>
    <mergeCell ref="A27:B27"/>
    <mergeCell ref="C27:D27"/>
    <mergeCell ref="M26:R26"/>
    <mergeCell ref="A26:B26"/>
    <mergeCell ref="E26:F26"/>
    <mergeCell ref="G26:H26"/>
    <mergeCell ref="I26:J26"/>
    <mergeCell ref="K26:L26"/>
    <mergeCell ref="E27:F27"/>
    <mergeCell ref="G27:H27"/>
    <mergeCell ref="M23:R23"/>
    <mergeCell ref="M24:R24"/>
    <mergeCell ref="E24:F24"/>
    <mergeCell ref="G24:H24"/>
    <mergeCell ref="I24:J24"/>
    <mergeCell ref="K24:L24"/>
    <mergeCell ref="K23:L23"/>
    <mergeCell ref="A25:B25"/>
    <mergeCell ref="A21:B21"/>
    <mergeCell ref="C24:D24"/>
    <mergeCell ref="A22:B22"/>
    <mergeCell ref="E22:F22"/>
    <mergeCell ref="C25:D25"/>
    <mergeCell ref="A23:B23"/>
    <mergeCell ref="A24:B24"/>
  </mergeCells>
  <conditionalFormatting sqref="N4:R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D9:R15 E21:R27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40"/>
  <sheetViews>
    <sheetView showGridLines="0" zoomScalePageLayoutView="0" workbookViewId="0" topLeftCell="A2">
      <selection activeCell="E15" sqref="E15"/>
    </sheetView>
  </sheetViews>
  <sheetFormatPr defaultColWidth="11.375" defaultRowHeight="12.75"/>
  <cols>
    <col min="1" max="1" width="2.875" style="68" customWidth="1"/>
    <col min="2" max="2" width="3.125" style="333" customWidth="1"/>
    <col min="3" max="3" width="13.875" style="68" customWidth="1"/>
    <col min="4" max="4" width="23.375" style="68" customWidth="1"/>
    <col min="5" max="5" width="11.375" style="68" customWidth="1"/>
    <col min="6" max="7" width="13.75390625" style="68" customWidth="1"/>
    <col min="8" max="8" width="9.375" style="68" customWidth="1"/>
    <col min="9" max="9" width="13.75390625" style="68" customWidth="1"/>
    <col min="10" max="10" width="8.75390625" style="68" customWidth="1"/>
    <col min="11" max="11" width="7.375" style="68" customWidth="1"/>
    <col min="12" max="12" width="3.25390625" style="68" customWidth="1"/>
    <col min="13" max="17" width="2.125" style="68" customWidth="1"/>
    <col min="18" max="16384" width="11.375" style="68" customWidth="1"/>
  </cols>
  <sheetData>
    <row r="1" spans="1:6" s="844" customFormat="1" ht="12" hidden="1">
      <c r="A1" s="845" t="s">
        <v>1172</v>
      </c>
      <c r="B1" s="858" t="s">
        <v>249</v>
      </c>
      <c r="C1" s="844">
        <v>2017</v>
      </c>
      <c r="D1" s="844">
        <f>MHO</f>
        <v>99</v>
      </c>
      <c r="E1" s="845" t="s">
        <v>899</v>
      </c>
      <c r="F1" s="844">
        <f>asz_azon1</f>
        <v>15735681</v>
      </c>
    </row>
    <row r="2" spans="13:17" ht="12">
      <c r="M2" s="1137">
        <v>1616</v>
      </c>
      <c r="N2" s="1137"/>
      <c r="O2" s="1137"/>
      <c r="P2" s="1137"/>
      <c r="Q2" s="1137"/>
    </row>
    <row r="3" ht="12.75" thickBot="1"/>
    <row r="4" spans="1:17" ht="18.75" customHeight="1" thickBot="1">
      <c r="A4" s="99" t="s">
        <v>322</v>
      </c>
      <c r="B4" s="116">
        <v>24</v>
      </c>
      <c r="C4" s="105" t="s">
        <v>32</v>
      </c>
      <c r="D4" s="105"/>
      <c r="E4" s="101"/>
      <c r="F4" s="1485" t="s">
        <v>268</v>
      </c>
      <c r="G4" s="1485"/>
      <c r="H4" s="1485"/>
      <c r="I4" s="1485"/>
      <c r="J4" s="1485"/>
      <c r="K4" s="1485"/>
      <c r="L4" s="1486"/>
      <c r="M4" s="1001" t="str">
        <f>elolap!$P$34</f>
        <v>13392</v>
      </c>
      <c r="N4" s="1002"/>
      <c r="O4" s="1002"/>
      <c r="P4" s="1002"/>
      <c r="Q4" s="1003"/>
    </row>
    <row r="5" spans="1:17" ht="16.5" customHeight="1">
      <c r="A5" s="1499" t="s">
        <v>46</v>
      </c>
      <c r="B5" s="1358"/>
      <c r="C5" s="1403" t="s">
        <v>120</v>
      </c>
      <c r="D5" s="1404"/>
      <c r="E5" s="1387" t="s">
        <v>983</v>
      </c>
      <c r="F5" s="1400" t="s">
        <v>140</v>
      </c>
      <c r="G5" s="1401"/>
      <c r="H5" s="1401"/>
      <c r="I5" s="1401"/>
      <c r="J5" s="1401"/>
      <c r="K5" s="1401"/>
      <c r="L5" s="1401"/>
      <c r="M5" s="1401"/>
      <c r="N5" s="1401"/>
      <c r="O5" s="1401"/>
      <c r="P5" s="1401"/>
      <c r="Q5" s="1402"/>
    </row>
    <row r="6" spans="1:17" ht="12.75" customHeight="1">
      <c r="A6" s="1359"/>
      <c r="B6" s="1360"/>
      <c r="C6" s="1396"/>
      <c r="D6" s="1397"/>
      <c r="E6" s="1388"/>
      <c r="F6" s="1184" t="s">
        <v>603</v>
      </c>
      <c r="G6" s="1184" t="s">
        <v>604</v>
      </c>
      <c r="H6" s="1184" t="s">
        <v>605</v>
      </c>
      <c r="I6" s="1184" t="s">
        <v>606</v>
      </c>
      <c r="J6" s="1184" t="s">
        <v>607</v>
      </c>
      <c r="K6" s="1184" t="s">
        <v>608</v>
      </c>
      <c r="L6" s="1447" t="s">
        <v>609</v>
      </c>
      <c r="M6" s="1491"/>
      <c r="N6" s="1491"/>
      <c r="O6" s="1491"/>
      <c r="P6" s="1491"/>
      <c r="Q6" s="1492"/>
    </row>
    <row r="7" spans="1:17" ht="12">
      <c r="A7" s="1359"/>
      <c r="B7" s="1360"/>
      <c r="C7" s="1396"/>
      <c r="D7" s="1397"/>
      <c r="E7" s="1388"/>
      <c r="F7" s="1446"/>
      <c r="G7" s="1446"/>
      <c r="H7" s="1446"/>
      <c r="I7" s="1446"/>
      <c r="J7" s="1446"/>
      <c r="K7" s="1446"/>
      <c r="L7" s="1493"/>
      <c r="M7" s="1494"/>
      <c r="N7" s="1494"/>
      <c r="O7" s="1494"/>
      <c r="P7" s="1494"/>
      <c r="Q7" s="1495"/>
    </row>
    <row r="8" spans="1:17" ht="12">
      <c r="A8" s="1359"/>
      <c r="B8" s="1360"/>
      <c r="C8" s="1396"/>
      <c r="D8" s="1397"/>
      <c r="E8" s="1388"/>
      <c r="F8" s="1446"/>
      <c r="G8" s="1446"/>
      <c r="H8" s="1446"/>
      <c r="I8" s="1446"/>
      <c r="J8" s="1446"/>
      <c r="K8" s="1446"/>
      <c r="L8" s="1493"/>
      <c r="M8" s="1494"/>
      <c r="N8" s="1494"/>
      <c r="O8" s="1494"/>
      <c r="P8" s="1494"/>
      <c r="Q8" s="1495"/>
    </row>
    <row r="9" spans="1:17" ht="12">
      <c r="A9" s="1359"/>
      <c r="B9" s="1360"/>
      <c r="C9" s="1396"/>
      <c r="D9" s="1397"/>
      <c r="E9" s="1388"/>
      <c r="F9" s="1446"/>
      <c r="G9" s="1446"/>
      <c r="H9" s="1446"/>
      <c r="I9" s="1446"/>
      <c r="J9" s="1446"/>
      <c r="K9" s="1446"/>
      <c r="L9" s="1493"/>
      <c r="M9" s="1494"/>
      <c r="N9" s="1494"/>
      <c r="O9" s="1494"/>
      <c r="P9" s="1494"/>
      <c r="Q9" s="1495"/>
    </row>
    <row r="10" spans="1:17" ht="12">
      <c r="A10" s="1359"/>
      <c r="B10" s="1360"/>
      <c r="C10" s="1396"/>
      <c r="D10" s="1397"/>
      <c r="E10" s="1388"/>
      <c r="F10" s="1446"/>
      <c r="G10" s="1446"/>
      <c r="H10" s="1446"/>
      <c r="I10" s="1446"/>
      <c r="J10" s="1446"/>
      <c r="K10" s="1446"/>
      <c r="L10" s="1493"/>
      <c r="M10" s="1494"/>
      <c r="N10" s="1494"/>
      <c r="O10" s="1494"/>
      <c r="P10" s="1494"/>
      <c r="Q10" s="1495"/>
    </row>
    <row r="11" spans="1:17" ht="12">
      <c r="A11" s="1359"/>
      <c r="B11" s="1360"/>
      <c r="C11" s="1396"/>
      <c r="D11" s="1397"/>
      <c r="E11" s="1388"/>
      <c r="F11" s="1446"/>
      <c r="G11" s="1446"/>
      <c r="H11" s="1446"/>
      <c r="I11" s="1446"/>
      <c r="J11" s="1446"/>
      <c r="K11" s="1446"/>
      <c r="L11" s="1493"/>
      <c r="M11" s="1494"/>
      <c r="N11" s="1494"/>
      <c r="O11" s="1494"/>
      <c r="P11" s="1494"/>
      <c r="Q11" s="1495"/>
    </row>
    <row r="12" spans="1:17" ht="12">
      <c r="A12" s="1359"/>
      <c r="B12" s="1360"/>
      <c r="C12" s="1396"/>
      <c r="D12" s="1397"/>
      <c r="E12" s="1388"/>
      <c r="F12" s="1446"/>
      <c r="G12" s="1446"/>
      <c r="H12" s="1446"/>
      <c r="I12" s="1446"/>
      <c r="J12" s="1446"/>
      <c r="K12" s="1446"/>
      <c r="L12" s="1493"/>
      <c r="M12" s="1494"/>
      <c r="N12" s="1494"/>
      <c r="O12" s="1494"/>
      <c r="P12" s="1494"/>
      <c r="Q12" s="1495"/>
    </row>
    <row r="13" spans="1:17" ht="12">
      <c r="A13" s="1359"/>
      <c r="B13" s="1360"/>
      <c r="C13" s="1396"/>
      <c r="D13" s="1397"/>
      <c r="E13" s="1389"/>
      <c r="F13" s="1185"/>
      <c r="G13" s="1185"/>
      <c r="H13" s="1185"/>
      <c r="I13" s="1185"/>
      <c r="J13" s="1185"/>
      <c r="K13" s="1185"/>
      <c r="L13" s="1496"/>
      <c r="M13" s="1497"/>
      <c r="N13" s="1497"/>
      <c r="O13" s="1497"/>
      <c r="P13" s="1497"/>
      <c r="Q13" s="1498"/>
    </row>
    <row r="14" spans="1:17" ht="12">
      <c r="A14" s="1361"/>
      <c r="B14" s="1362"/>
      <c r="C14" s="1370"/>
      <c r="D14" s="1371"/>
      <c r="E14" s="85" t="s">
        <v>123</v>
      </c>
      <c r="F14" s="81" t="s">
        <v>124</v>
      </c>
      <c r="G14" s="103" t="s">
        <v>125</v>
      </c>
      <c r="H14" s="103" t="s">
        <v>126</v>
      </c>
      <c r="I14" s="103" t="s">
        <v>127</v>
      </c>
      <c r="J14" s="103" t="s">
        <v>128</v>
      </c>
      <c r="K14" s="103" t="s">
        <v>129</v>
      </c>
      <c r="L14" s="1393" t="s">
        <v>138</v>
      </c>
      <c r="M14" s="1394"/>
      <c r="N14" s="1394"/>
      <c r="O14" s="1394"/>
      <c r="P14" s="1394"/>
      <c r="Q14" s="1395"/>
    </row>
    <row r="15" spans="1:17" ht="16.5" customHeight="1">
      <c r="A15" s="1169" t="s">
        <v>233</v>
      </c>
      <c r="B15" s="1170"/>
      <c r="C15" s="700" t="s">
        <v>610</v>
      </c>
      <c r="D15" s="738"/>
      <c r="E15" s="517"/>
      <c r="F15" s="517"/>
      <c r="G15" s="517"/>
      <c r="H15" s="517"/>
      <c r="I15" s="517"/>
      <c r="J15" s="517"/>
      <c r="K15" s="517"/>
      <c r="L15" s="1488"/>
      <c r="M15" s="1489"/>
      <c r="N15" s="1489"/>
      <c r="O15" s="1489"/>
      <c r="P15" s="1489"/>
      <c r="Q15" s="1490"/>
    </row>
    <row r="16" spans="1:17" ht="16.5" customHeight="1">
      <c r="A16" s="1169" t="s">
        <v>234</v>
      </c>
      <c r="B16" s="1170"/>
      <c r="C16" s="1487" t="s">
        <v>304</v>
      </c>
      <c r="D16" s="716" t="s">
        <v>298</v>
      </c>
      <c r="E16" s="517"/>
      <c r="F16" s="517"/>
      <c r="G16" s="517"/>
      <c r="H16" s="517"/>
      <c r="I16" s="517"/>
      <c r="J16" s="517"/>
      <c r="K16" s="517"/>
      <c r="L16" s="1488"/>
      <c r="M16" s="1489"/>
      <c r="N16" s="1489"/>
      <c r="O16" s="1489"/>
      <c r="P16" s="1489"/>
      <c r="Q16" s="1490"/>
    </row>
    <row r="17" spans="1:17" ht="16.5" customHeight="1">
      <c r="A17" s="1169" t="s">
        <v>235</v>
      </c>
      <c r="B17" s="1170"/>
      <c r="C17" s="1487"/>
      <c r="D17" s="716" t="s">
        <v>323</v>
      </c>
      <c r="E17" s="517"/>
      <c r="F17" s="517"/>
      <c r="G17" s="517"/>
      <c r="H17" s="517"/>
      <c r="I17" s="517"/>
      <c r="J17" s="517"/>
      <c r="K17" s="517"/>
      <c r="L17" s="1488"/>
      <c r="M17" s="1489"/>
      <c r="N17" s="1489"/>
      <c r="O17" s="1489"/>
      <c r="P17" s="1489"/>
      <c r="Q17" s="1490"/>
    </row>
    <row r="18" spans="1:17" ht="16.5" customHeight="1">
      <c r="A18" s="1169" t="s">
        <v>236</v>
      </c>
      <c r="B18" s="1170"/>
      <c r="C18" s="1487"/>
      <c r="D18" s="716" t="s">
        <v>303</v>
      </c>
      <c r="E18" s="517"/>
      <c r="F18" s="517"/>
      <c r="G18" s="517"/>
      <c r="H18" s="517"/>
      <c r="I18" s="517"/>
      <c r="J18" s="517"/>
      <c r="K18" s="517"/>
      <c r="L18" s="1488"/>
      <c r="M18" s="1489"/>
      <c r="N18" s="1489"/>
      <c r="O18" s="1489"/>
      <c r="P18" s="1489"/>
      <c r="Q18" s="1490"/>
    </row>
    <row r="19" spans="1:17" ht="16.5" customHeight="1">
      <c r="A19" s="1169" t="s">
        <v>237</v>
      </c>
      <c r="B19" s="1170"/>
      <c r="C19" s="1487" t="s">
        <v>307</v>
      </c>
      <c r="D19" s="716" t="s">
        <v>436</v>
      </c>
      <c r="E19" s="517"/>
      <c r="F19" s="517"/>
      <c r="G19" s="517"/>
      <c r="H19" s="517"/>
      <c r="I19" s="517"/>
      <c r="J19" s="517"/>
      <c r="K19" s="517"/>
      <c r="L19" s="1488"/>
      <c r="M19" s="1489"/>
      <c r="N19" s="1489"/>
      <c r="O19" s="1489"/>
      <c r="P19" s="1489"/>
      <c r="Q19" s="1490"/>
    </row>
    <row r="20" spans="1:17" ht="16.5" customHeight="1">
      <c r="A20" s="1169" t="s">
        <v>238</v>
      </c>
      <c r="B20" s="1170"/>
      <c r="C20" s="1487"/>
      <c r="D20" s="716" t="s">
        <v>305</v>
      </c>
      <c r="E20" s="517"/>
      <c r="F20" s="517"/>
      <c r="G20" s="517"/>
      <c r="H20" s="517"/>
      <c r="I20" s="517"/>
      <c r="J20" s="517"/>
      <c r="K20" s="517"/>
      <c r="L20" s="1488"/>
      <c r="M20" s="1489"/>
      <c r="N20" s="1489"/>
      <c r="O20" s="1489"/>
      <c r="P20" s="1489"/>
      <c r="Q20" s="1490"/>
    </row>
    <row r="21" spans="1:17" ht="16.5" customHeight="1">
      <c r="A21" s="1169" t="s">
        <v>239</v>
      </c>
      <c r="B21" s="1170"/>
      <c r="C21" s="1487"/>
      <c r="D21" s="716" t="s">
        <v>306</v>
      </c>
      <c r="E21" s="517"/>
      <c r="F21" s="517"/>
      <c r="G21" s="517"/>
      <c r="H21" s="517"/>
      <c r="I21" s="517"/>
      <c r="J21" s="517"/>
      <c r="K21" s="517"/>
      <c r="L21" s="1488"/>
      <c r="M21" s="1489"/>
      <c r="N21" s="1489"/>
      <c r="O21" s="1489"/>
      <c r="P21" s="1489"/>
      <c r="Q21" s="1490"/>
    </row>
    <row r="22" spans="1:17" ht="16.5" customHeight="1">
      <c r="A22" s="1169" t="s">
        <v>240</v>
      </c>
      <c r="B22" s="1170"/>
      <c r="C22" s="1487"/>
      <c r="D22" s="716" t="s">
        <v>91</v>
      </c>
      <c r="E22" s="517"/>
      <c r="F22" s="517"/>
      <c r="G22" s="517"/>
      <c r="H22" s="517"/>
      <c r="I22" s="517"/>
      <c r="J22" s="517"/>
      <c r="K22" s="517"/>
      <c r="L22" s="1488"/>
      <c r="M22" s="1489"/>
      <c r="N22" s="1489"/>
      <c r="O22" s="1489"/>
      <c r="P22" s="1489"/>
      <c r="Q22" s="1490"/>
    </row>
    <row r="23" spans="1:17" ht="16.5" customHeight="1">
      <c r="A23" s="1169" t="s">
        <v>241</v>
      </c>
      <c r="B23" s="1170"/>
      <c r="C23" s="1487" t="s">
        <v>309</v>
      </c>
      <c r="D23" s="716" t="s">
        <v>308</v>
      </c>
      <c r="E23" s="517"/>
      <c r="F23" s="517"/>
      <c r="G23" s="517"/>
      <c r="H23" s="517"/>
      <c r="I23" s="517"/>
      <c r="J23" s="517"/>
      <c r="K23" s="517"/>
      <c r="L23" s="1488"/>
      <c r="M23" s="1489"/>
      <c r="N23" s="1489"/>
      <c r="O23" s="1489"/>
      <c r="P23" s="1489"/>
      <c r="Q23" s="1490"/>
    </row>
    <row r="24" spans="1:17" ht="16.5" customHeight="1">
      <c r="A24" s="1169" t="s">
        <v>242</v>
      </c>
      <c r="B24" s="1170"/>
      <c r="C24" s="1487"/>
      <c r="D24" s="716" t="s">
        <v>437</v>
      </c>
      <c r="E24" s="517"/>
      <c r="F24" s="517"/>
      <c r="G24" s="517"/>
      <c r="H24" s="517"/>
      <c r="I24" s="517"/>
      <c r="J24" s="517"/>
      <c r="K24" s="517"/>
      <c r="L24" s="1488"/>
      <c r="M24" s="1489"/>
      <c r="N24" s="1489"/>
      <c r="O24" s="1489"/>
      <c r="P24" s="1489"/>
      <c r="Q24" s="1490"/>
    </row>
    <row r="25" spans="1:17" ht="16.5" customHeight="1">
      <c r="A25" s="1169" t="s">
        <v>243</v>
      </c>
      <c r="B25" s="1170"/>
      <c r="C25" s="1487"/>
      <c r="D25" s="716" t="s">
        <v>446</v>
      </c>
      <c r="E25" s="517"/>
      <c r="F25" s="517"/>
      <c r="G25" s="517"/>
      <c r="H25" s="517"/>
      <c r="I25" s="517"/>
      <c r="J25" s="517"/>
      <c r="K25" s="517"/>
      <c r="L25" s="1488"/>
      <c r="M25" s="1489"/>
      <c r="N25" s="1489"/>
      <c r="O25" s="1489"/>
      <c r="P25" s="1489"/>
      <c r="Q25" s="1490"/>
    </row>
    <row r="26" spans="1:17" ht="16.5" customHeight="1">
      <c r="A26" s="1169" t="s">
        <v>244</v>
      </c>
      <c r="B26" s="1170"/>
      <c r="C26" s="1487"/>
      <c r="D26" s="716" t="s">
        <v>324</v>
      </c>
      <c r="E26" s="517"/>
      <c r="F26" s="517"/>
      <c r="G26" s="517"/>
      <c r="H26" s="517"/>
      <c r="I26" s="517"/>
      <c r="J26" s="517"/>
      <c r="K26" s="517"/>
      <c r="L26" s="1488"/>
      <c r="M26" s="1489"/>
      <c r="N26" s="1489"/>
      <c r="O26" s="1489"/>
      <c r="P26" s="1489"/>
      <c r="Q26" s="1490"/>
    </row>
    <row r="27" spans="1:17" ht="16.5" customHeight="1">
      <c r="A27" s="1169" t="s">
        <v>245</v>
      </c>
      <c r="B27" s="1170"/>
      <c r="C27" s="1487"/>
      <c r="D27" s="716" t="s">
        <v>325</v>
      </c>
      <c r="E27" s="517"/>
      <c r="F27" s="517"/>
      <c r="G27" s="517"/>
      <c r="H27" s="517"/>
      <c r="I27" s="517"/>
      <c r="J27" s="517"/>
      <c r="K27" s="517"/>
      <c r="L27" s="1488"/>
      <c r="M27" s="1489"/>
      <c r="N27" s="1489"/>
      <c r="O27" s="1489"/>
      <c r="P27" s="1489"/>
      <c r="Q27" s="1490"/>
    </row>
    <row r="28" spans="1:17" ht="16.5" customHeight="1">
      <c r="A28" s="1169" t="s">
        <v>246</v>
      </c>
      <c r="B28" s="1170"/>
      <c r="C28" s="1487"/>
      <c r="D28" s="716" t="s">
        <v>91</v>
      </c>
      <c r="E28" s="517"/>
      <c r="F28" s="517"/>
      <c r="G28" s="517"/>
      <c r="H28" s="517"/>
      <c r="I28" s="517"/>
      <c r="J28" s="517"/>
      <c r="K28" s="517"/>
      <c r="L28" s="1488"/>
      <c r="M28" s="1489"/>
      <c r="N28" s="1489"/>
      <c r="O28" s="1489"/>
      <c r="P28" s="1489"/>
      <c r="Q28" s="1490"/>
    </row>
    <row r="29" spans="1:17" ht="16.5" customHeight="1">
      <c r="A29" s="1169" t="s">
        <v>247</v>
      </c>
      <c r="B29" s="1170"/>
      <c r="C29" s="1500" t="s">
        <v>611</v>
      </c>
      <c r="D29" s="1501"/>
      <c r="E29" s="517"/>
      <c r="F29" s="517"/>
      <c r="G29" s="517"/>
      <c r="H29" s="517"/>
      <c r="I29" s="517"/>
      <c r="J29" s="517"/>
      <c r="K29" s="517"/>
      <c r="L29" s="1488"/>
      <c r="M29" s="1489"/>
      <c r="N29" s="1489"/>
      <c r="O29" s="1489"/>
      <c r="P29" s="1489"/>
      <c r="Q29" s="1490"/>
    </row>
    <row r="30" spans="1:17" ht="16.5" customHeight="1">
      <c r="A30" s="1169" t="s">
        <v>248</v>
      </c>
      <c r="B30" s="1170"/>
      <c r="C30" s="1487" t="s">
        <v>612</v>
      </c>
      <c r="D30" s="716" t="s">
        <v>327</v>
      </c>
      <c r="E30" s="517"/>
      <c r="F30" s="517"/>
      <c r="G30" s="517"/>
      <c r="H30" s="517"/>
      <c r="I30" s="517"/>
      <c r="J30" s="517"/>
      <c r="K30" s="517"/>
      <c r="L30" s="1488"/>
      <c r="M30" s="1489"/>
      <c r="N30" s="1489"/>
      <c r="O30" s="1489"/>
      <c r="P30" s="1489"/>
      <c r="Q30" s="1490"/>
    </row>
    <row r="31" spans="1:17" ht="16.5" customHeight="1">
      <c r="A31" s="1169" t="s">
        <v>249</v>
      </c>
      <c r="B31" s="1170"/>
      <c r="C31" s="1487"/>
      <c r="D31" s="716" t="s">
        <v>328</v>
      </c>
      <c r="E31" s="517"/>
      <c r="F31" s="517"/>
      <c r="G31" s="517"/>
      <c r="H31" s="517"/>
      <c r="I31" s="517"/>
      <c r="J31" s="517"/>
      <c r="K31" s="517"/>
      <c r="L31" s="1488"/>
      <c r="M31" s="1489"/>
      <c r="N31" s="1489"/>
      <c r="O31" s="1489"/>
      <c r="P31" s="1489"/>
      <c r="Q31" s="1490"/>
    </row>
    <row r="40" spans="4:17" ht="12">
      <c r="D40" s="999">
        <v>28</v>
      </c>
      <c r="E40" s="999"/>
      <c r="F40" s="999"/>
      <c r="G40" s="999"/>
      <c r="H40" s="999"/>
      <c r="I40" s="999"/>
      <c r="J40" s="999"/>
      <c r="M40" s="1109"/>
      <c r="N40" s="1109"/>
      <c r="O40" s="1109"/>
      <c r="P40" s="1109"/>
      <c r="Q40" s="1109"/>
    </row>
  </sheetData>
  <sheetProtection password="CC56" sheet="1" objects="1" scenarios="1" selectLockedCells="1"/>
  <mergeCells count="57">
    <mergeCell ref="L22:Q22"/>
    <mergeCell ref="L31:Q31"/>
    <mergeCell ref="L27:Q27"/>
    <mergeCell ref="L28:Q28"/>
    <mergeCell ref="L29:Q29"/>
    <mergeCell ref="L30:Q30"/>
    <mergeCell ref="L23:Q23"/>
    <mergeCell ref="L24:Q24"/>
    <mergeCell ref="L26:Q26"/>
    <mergeCell ref="L21:Q21"/>
    <mergeCell ref="M40:Q40"/>
    <mergeCell ref="A21:B21"/>
    <mergeCell ref="A22:B22"/>
    <mergeCell ref="C30:C31"/>
    <mergeCell ref="C29:D29"/>
    <mergeCell ref="A30:B30"/>
    <mergeCell ref="D40:J40"/>
    <mergeCell ref="C19:C22"/>
    <mergeCell ref="L25:Q25"/>
    <mergeCell ref="A19:B19"/>
    <mergeCell ref="A20:B20"/>
    <mergeCell ref="L16:Q16"/>
    <mergeCell ref="L17:Q17"/>
    <mergeCell ref="L18:Q18"/>
    <mergeCell ref="C16:C18"/>
    <mergeCell ref="A18:B18"/>
    <mergeCell ref="L19:Q19"/>
    <mergeCell ref="L20:Q20"/>
    <mergeCell ref="L15:Q15"/>
    <mergeCell ref="A15:B15"/>
    <mergeCell ref="A16:B16"/>
    <mergeCell ref="A17:B17"/>
    <mergeCell ref="L14:Q14"/>
    <mergeCell ref="C5:D13"/>
    <mergeCell ref="C14:D14"/>
    <mergeCell ref="L6:Q13"/>
    <mergeCell ref="E5:E13"/>
    <mergeCell ref="A5:B14"/>
    <mergeCell ref="A31:B31"/>
    <mergeCell ref="A29:B29"/>
    <mergeCell ref="C23:C28"/>
    <mergeCell ref="A26:B26"/>
    <mergeCell ref="A28:B28"/>
    <mergeCell ref="A23:B23"/>
    <mergeCell ref="A24:B24"/>
    <mergeCell ref="A25:B25"/>
    <mergeCell ref="A27:B27"/>
    <mergeCell ref="M2:Q2"/>
    <mergeCell ref="F6:F13"/>
    <mergeCell ref="G6:G13"/>
    <mergeCell ref="I6:I13"/>
    <mergeCell ref="H6:H13"/>
    <mergeCell ref="K6:K13"/>
    <mergeCell ref="J6:J13"/>
    <mergeCell ref="F5:Q5"/>
    <mergeCell ref="F4:L4"/>
    <mergeCell ref="M4:Q4"/>
  </mergeCells>
  <conditionalFormatting sqref="M4:Q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5:Q3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6"/>
  <sheetViews>
    <sheetView showGridLines="0" zoomScalePageLayoutView="0" workbookViewId="0" topLeftCell="A2">
      <selection activeCell="F9" sqref="F9"/>
    </sheetView>
  </sheetViews>
  <sheetFormatPr defaultColWidth="11.375" defaultRowHeight="12.75"/>
  <cols>
    <col min="1" max="1" width="2.375" style="68" customWidth="1"/>
    <col min="2" max="2" width="3.25390625" style="68" customWidth="1"/>
    <col min="3" max="3" width="32.375" style="68" customWidth="1"/>
    <col min="4" max="4" width="9.75390625" style="68" customWidth="1"/>
    <col min="5" max="5" width="8.25390625" style="68" customWidth="1"/>
    <col min="6" max="6" width="8.875" style="68" customWidth="1"/>
    <col min="7" max="9" width="9.75390625" style="68" customWidth="1"/>
    <col min="10" max="11" width="6.375" style="68" customWidth="1"/>
    <col min="12" max="12" width="8.125" style="68" customWidth="1"/>
    <col min="13" max="13" width="9.75390625" style="68" customWidth="1"/>
    <col min="14" max="14" width="7.75390625" style="68" customWidth="1"/>
    <col min="15" max="19" width="2.00390625" style="68" customWidth="1"/>
    <col min="20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1173</v>
      </c>
      <c r="F1" s="844">
        <f>asz_azon1</f>
        <v>15735681</v>
      </c>
    </row>
    <row r="2" spans="15:19" ht="12">
      <c r="O2" s="1137">
        <v>1616</v>
      </c>
      <c r="P2" s="1137"/>
      <c r="Q2" s="1137"/>
      <c r="R2" s="1137"/>
      <c r="S2" s="1137"/>
    </row>
    <row r="3" ht="12.75" thickBot="1"/>
    <row r="4" spans="1:19" s="119" customFormat="1" ht="18.75" customHeight="1" thickBot="1">
      <c r="A4" s="334" t="s">
        <v>181</v>
      </c>
      <c r="B4" s="335">
        <v>25</v>
      </c>
      <c r="C4" s="117" t="s">
        <v>613</v>
      </c>
      <c r="D4" s="118"/>
      <c r="E4" s="118"/>
      <c r="F4" s="118"/>
      <c r="G4" s="118"/>
      <c r="H4" s="118"/>
      <c r="I4" s="1045" t="s">
        <v>268</v>
      </c>
      <c r="J4" s="1045"/>
      <c r="K4" s="1045"/>
      <c r="L4" s="1045"/>
      <c r="M4" s="1045"/>
      <c r="N4" s="1046"/>
      <c r="O4" s="1001" t="str">
        <f>elolap!$P$34</f>
        <v>13392</v>
      </c>
      <c r="P4" s="1002"/>
      <c r="Q4" s="1002"/>
      <c r="R4" s="1002"/>
      <c r="S4" s="1003"/>
    </row>
    <row r="5" spans="1:19" s="120" customFormat="1" ht="21.75" customHeight="1">
      <c r="A5" s="336"/>
      <c r="B5" s="337"/>
      <c r="C5" s="1519" t="s">
        <v>120</v>
      </c>
      <c r="D5" s="1520"/>
      <c r="E5" s="1521"/>
      <c r="F5" s="1277" t="s">
        <v>900</v>
      </c>
      <c r="G5" s="1278"/>
      <c r="H5" s="1279"/>
      <c r="I5" s="1184" t="s">
        <v>978</v>
      </c>
      <c r="J5" s="1184" t="s">
        <v>984</v>
      </c>
      <c r="K5" s="1184" t="s">
        <v>963</v>
      </c>
      <c r="L5" s="1514" t="s">
        <v>172</v>
      </c>
      <c r="M5" s="1515"/>
      <c r="N5" s="1181" t="s">
        <v>174</v>
      </c>
      <c r="O5" s="1182"/>
      <c r="P5" s="1182"/>
      <c r="Q5" s="1182"/>
      <c r="R5" s="1182"/>
      <c r="S5" s="1183"/>
    </row>
    <row r="6" spans="1:19" s="120" customFormat="1" ht="12.75" customHeight="1">
      <c r="A6" s="338" t="s">
        <v>118</v>
      </c>
      <c r="B6" s="339"/>
      <c r="C6" s="1522"/>
      <c r="D6" s="1523"/>
      <c r="E6" s="1524"/>
      <c r="F6" s="1283" t="s">
        <v>943</v>
      </c>
      <c r="G6" s="1277" t="s">
        <v>139</v>
      </c>
      <c r="H6" s="1279"/>
      <c r="I6" s="1446"/>
      <c r="J6" s="1446"/>
      <c r="K6" s="1446"/>
      <c r="L6" s="739" t="s">
        <v>439</v>
      </c>
      <c r="M6" s="739" t="s">
        <v>440</v>
      </c>
      <c r="N6" s="1283" t="s">
        <v>943</v>
      </c>
      <c r="O6" s="1447" t="s">
        <v>177</v>
      </c>
      <c r="P6" s="1491"/>
      <c r="Q6" s="1491"/>
      <c r="R6" s="1491"/>
      <c r="S6" s="1492"/>
    </row>
    <row r="7" spans="1:19" s="120" customFormat="1" ht="12" customHeight="1">
      <c r="A7" s="338" t="s">
        <v>119</v>
      </c>
      <c r="B7" s="339"/>
      <c r="C7" s="1522"/>
      <c r="D7" s="1523"/>
      <c r="E7" s="1524"/>
      <c r="F7" s="1284"/>
      <c r="G7" s="740" t="s">
        <v>133</v>
      </c>
      <c r="H7" s="741" t="s">
        <v>269</v>
      </c>
      <c r="I7" s="1185"/>
      <c r="J7" s="1185"/>
      <c r="K7" s="1185"/>
      <c r="L7" s="742" t="s">
        <v>176</v>
      </c>
      <c r="M7" s="743"/>
      <c r="N7" s="1284"/>
      <c r="O7" s="1496" t="s">
        <v>897</v>
      </c>
      <c r="P7" s="1497"/>
      <c r="Q7" s="1497"/>
      <c r="R7" s="1497"/>
      <c r="S7" s="1498"/>
    </row>
    <row r="8" spans="1:19" s="120" customFormat="1" ht="12" customHeight="1">
      <c r="A8" s="340"/>
      <c r="B8" s="341"/>
      <c r="C8" s="1464"/>
      <c r="D8" s="1465"/>
      <c r="E8" s="1466"/>
      <c r="F8" s="83" t="s">
        <v>123</v>
      </c>
      <c r="G8" s="84" t="s">
        <v>124</v>
      </c>
      <c r="H8" s="84" t="s">
        <v>125</v>
      </c>
      <c r="I8" s="84" t="s">
        <v>126</v>
      </c>
      <c r="J8" s="122" t="s">
        <v>127</v>
      </c>
      <c r="K8" s="84" t="s">
        <v>128</v>
      </c>
      <c r="L8" s="70" t="s">
        <v>129</v>
      </c>
      <c r="M8" s="70" t="s">
        <v>138</v>
      </c>
      <c r="N8" s="70" t="s">
        <v>144</v>
      </c>
      <c r="O8" s="1320" t="s">
        <v>145</v>
      </c>
      <c r="P8" s="1531"/>
      <c r="Q8" s="1531"/>
      <c r="R8" s="1531"/>
      <c r="S8" s="1321"/>
    </row>
    <row r="9" spans="1:19" ht="16.5" customHeight="1">
      <c r="A9" s="1445" t="s">
        <v>233</v>
      </c>
      <c r="B9" s="1445"/>
      <c r="C9" s="1525" t="s">
        <v>614</v>
      </c>
      <c r="D9" s="1526"/>
      <c r="E9" s="1527"/>
      <c r="F9" s="874">
        <v>0</v>
      </c>
      <c r="G9" s="874">
        <v>0</v>
      </c>
      <c r="H9" s="874">
        <v>0</v>
      </c>
      <c r="I9" s="874">
        <v>0</v>
      </c>
      <c r="J9" s="874">
        <v>0</v>
      </c>
      <c r="K9" s="874">
        <v>0</v>
      </c>
      <c r="L9" s="874">
        <v>0</v>
      </c>
      <c r="M9" s="874">
        <v>0</v>
      </c>
      <c r="N9" s="874">
        <v>0</v>
      </c>
      <c r="O9" s="1508">
        <v>0</v>
      </c>
      <c r="P9" s="1509"/>
      <c r="Q9" s="1509"/>
      <c r="R9" s="1509"/>
      <c r="S9" s="1510"/>
    </row>
    <row r="10" spans="1:19" ht="24" customHeight="1">
      <c r="A10" s="1445" t="s">
        <v>234</v>
      </c>
      <c r="B10" s="1445"/>
      <c r="C10" s="1528" t="s">
        <v>615</v>
      </c>
      <c r="D10" s="1529"/>
      <c r="E10" s="1530"/>
      <c r="F10" s="874">
        <v>0</v>
      </c>
      <c r="G10" s="874">
        <v>0</v>
      </c>
      <c r="H10" s="874">
        <v>0</v>
      </c>
      <c r="I10" s="874">
        <v>0</v>
      </c>
      <c r="J10" s="874">
        <v>0</v>
      </c>
      <c r="K10" s="874">
        <v>0</v>
      </c>
      <c r="L10" s="874">
        <v>0</v>
      </c>
      <c r="M10" s="874">
        <v>0</v>
      </c>
      <c r="N10" s="874">
        <v>0</v>
      </c>
      <c r="O10" s="1508">
        <v>0</v>
      </c>
      <c r="P10" s="1509"/>
      <c r="Q10" s="1509"/>
      <c r="R10" s="1509"/>
      <c r="S10" s="1510"/>
    </row>
    <row r="11" spans="1:19" ht="16.5" customHeight="1">
      <c r="A11" s="1445" t="s">
        <v>235</v>
      </c>
      <c r="B11" s="1445"/>
      <c r="C11" s="1502" t="s">
        <v>616</v>
      </c>
      <c r="D11" s="1503"/>
      <c r="E11" s="1504"/>
      <c r="F11" s="874">
        <v>0</v>
      </c>
      <c r="G11" s="874">
        <v>0</v>
      </c>
      <c r="H11" s="874">
        <v>0</v>
      </c>
      <c r="I11" s="874">
        <v>0</v>
      </c>
      <c r="J11" s="874">
        <v>0</v>
      </c>
      <c r="K11" s="874">
        <v>0</v>
      </c>
      <c r="L11" s="874">
        <v>0</v>
      </c>
      <c r="M11" s="874">
        <v>0</v>
      </c>
      <c r="N11" s="874">
        <v>0</v>
      </c>
      <c r="O11" s="1508">
        <v>0</v>
      </c>
      <c r="P11" s="1509"/>
      <c r="Q11" s="1509"/>
      <c r="R11" s="1509"/>
      <c r="S11" s="1510"/>
    </row>
    <row r="12" spans="1:19" ht="16.5" customHeight="1">
      <c r="A12" s="1445" t="s">
        <v>236</v>
      </c>
      <c r="B12" s="1445"/>
      <c r="C12" s="1505" t="s">
        <v>617</v>
      </c>
      <c r="D12" s="1506"/>
      <c r="E12" s="1507"/>
      <c r="F12" s="874">
        <v>1</v>
      </c>
      <c r="G12" s="874">
        <v>0</v>
      </c>
      <c r="H12" s="874" t="s">
        <v>1195</v>
      </c>
      <c r="I12" s="874">
        <v>1</v>
      </c>
      <c r="J12" s="874" t="s">
        <v>1196</v>
      </c>
      <c r="K12" s="874">
        <v>0</v>
      </c>
      <c r="L12" s="874">
        <v>150</v>
      </c>
      <c r="M12" s="874">
        <v>0</v>
      </c>
      <c r="N12" s="874">
        <v>8</v>
      </c>
      <c r="O12" s="1508">
        <v>900</v>
      </c>
      <c r="P12" s="1509"/>
      <c r="Q12" s="1509"/>
      <c r="R12" s="1509"/>
      <c r="S12" s="1510"/>
    </row>
    <row r="13" spans="1:19" ht="16.5" customHeight="1">
      <c r="A13" s="1445" t="s">
        <v>237</v>
      </c>
      <c r="B13" s="1445"/>
      <c r="C13" s="1505" t="s">
        <v>618</v>
      </c>
      <c r="D13" s="1506"/>
      <c r="E13" s="1507"/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>
        <v>0</v>
      </c>
      <c r="M13" s="874">
        <v>0</v>
      </c>
      <c r="N13" s="874">
        <v>0</v>
      </c>
      <c r="O13" s="1508">
        <v>0</v>
      </c>
      <c r="P13" s="1509"/>
      <c r="Q13" s="1509"/>
      <c r="R13" s="1509"/>
      <c r="S13" s="1510"/>
    </row>
    <row r="14" spans="1:19" ht="15.75" customHeight="1" thickBot="1">
      <c r="A14" s="342"/>
      <c r="B14" s="342"/>
      <c r="C14" s="343"/>
      <c r="D14" s="48"/>
      <c r="E14" s="48"/>
      <c r="F14" s="48"/>
      <c r="G14" s="48"/>
      <c r="H14" s="48"/>
      <c r="I14" s="48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5" s="320" customFormat="1" ht="18.75" customHeight="1" thickBot="1">
      <c r="A15" s="316" t="s">
        <v>181</v>
      </c>
      <c r="B15" s="317">
        <v>26</v>
      </c>
      <c r="C15" s="344" t="s">
        <v>619</v>
      </c>
      <c r="D15" s="319"/>
      <c r="E15" s="319"/>
      <c r="F15" s="319"/>
      <c r="G15" s="319"/>
      <c r="H15" s="319"/>
      <c r="L15" s="329"/>
      <c r="M15" s="118"/>
      <c r="N15" s="319"/>
      <c r="O15" s="345"/>
    </row>
    <row r="16" spans="1:19" s="90" customFormat="1" ht="18.75" customHeight="1">
      <c r="A16" s="1196" t="s">
        <v>46</v>
      </c>
      <c r="B16" s="1360"/>
      <c r="C16" s="1536" t="s">
        <v>120</v>
      </c>
      <c r="D16" s="1211" t="s">
        <v>985</v>
      </c>
      <c r="E16" s="1311" t="s">
        <v>163</v>
      </c>
      <c r="F16" s="1312"/>
      <c r="G16" s="1312"/>
      <c r="H16" s="1312"/>
      <c r="I16" s="1312"/>
      <c r="J16" s="1312"/>
      <c r="K16" s="1312"/>
      <c r="L16" s="1313"/>
      <c r="M16" s="1106" t="s">
        <v>62</v>
      </c>
      <c r="N16" s="1118" t="s">
        <v>40</v>
      </c>
      <c r="O16" s="1143" t="s">
        <v>620</v>
      </c>
      <c r="P16" s="1144"/>
      <c r="Q16" s="1144"/>
      <c r="R16" s="1144"/>
      <c r="S16" s="1145"/>
    </row>
    <row r="17" spans="1:19" s="90" customFormat="1" ht="15.75" customHeight="1">
      <c r="A17" s="1359"/>
      <c r="B17" s="1360"/>
      <c r="C17" s="1537"/>
      <c r="D17" s="1513"/>
      <c r="E17" s="744" t="s">
        <v>442</v>
      </c>
      <c r="F17" s="676" t="s">
        <v>165</v>
      </c>
      <c r="G17" s="676" t="s">
        <v>166</v>
      </c>
      <c r="H17" s="676" t="s">
        <v>167</v>
      </c>
      <c r="I17" s="676" t="s">
        <v>168</v>
      </c>
      <c r="J17" s="673" t="s">
        <v>169</v>
      </c>
      <c r="K17" s="697"/>
      <c r="L17" s="697" t="s">
        <v>0</v>
      </c>
      <c r="M17" s="1119"/>
      <c r="N17" s="1108"/>
      <c r="O17" s="1146"/>
      <c r="P17" s="1147"/>
      <c r="Q17" s="1147"/>
      <c r="R17" s="1147"/>
      <c r="S17" s="1148"/>
    </row>
    <row r="18" spans="1:19" s="90" customFormat="1" ht="15" customHeight="1">
      <c r="A18" s="1359"/>
      <c r="B18" s="1360"/>
      <c r="C18" s="1537"/>
      <c r="D18" s="1119"/>
      <c r="E18" s="1289" t="s">
        <v>443</v>
      </c>
      <c r="F18" s="1290"/>
      <c r="G18" s="1290"/>
      <c r="H18" s="1290"/>
      <c r="I18" s="1290"/>
      <c r="J18" s="1290"/>
      <c r="K18" s="1290"/>
      <c r="L18" s="1291"/>
      <c r="M18" s="1241" t="s">
        <v>387</v>
      </c>
      <c r="N18" s="1242"/>
      <c r="O18" s="1149"/>
      <c r="P18" s="1150"/>
      <c r="Q18" s="1150"/>
      <c r="R18" s="1150"/>
      <c r="S18" s="1151"/>
    </row>
    <row r="19" spans="1:19" s="90" customFormat="1" ht="11.25" customHeight="1">
      <c r="A19" s="1361"/>
      <c r="B19" s="1362"/>
      <c r="C19" s="112"/>
      <c r="D19" s="95" t="s">
        <v>123</v>
      </c>
      <c r="E19" s="111" t="s">
        <v>124</v>
      </c>
      <c r="F19" s="111" t="s">
        <v>125</v>
      </c>
      <c r="G19" s="111" t="s">
        <v>126</v>
      </c>
      <c r="H19" s="111" t="s">
        <v>127</v>
      </c>
      <c r="I19" s="111" t="s">
        <v>128</v>
      </c>
      <c r="J19" s="113" t="s">
        <v>129</v>
      </c>
      <c r="K19" s="113"/>
      <c r="L19" s="114" t="s">
        <v>138</v>
      </c>
      <c r="M19" s="70" t="s">
        <v>144</v>
      </c>
      <c r="N19" s="70" t="s">
        <v>145</v>
      </c>
      <c r="O19" s="1138" t="s">
        <v>146</v>
      </c>
      <c r="P19" s="1139"/>
      <c r="Q19" s="1139"/>
      <c r="R19" s="1139"/>
      <c r="S19" s="1140"/>
    </row>
    <row r="20" spans="1:19" ht="24" customHeight="1">
      <c r="A20" s="1445" t="s">
        <v>233</v>
      </c>
      <c r="B20" s="1445"/>
      <c r="C20" s="346" t="s">
        <v>614</v>
      </c>
      <c r="D20" s="874">
        <v>0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5">
        <v>0</v>
      </c>
      <c r="K20" s="876"/>
      <c r="L20" s="874">
        <v>0</v>
      </c>
      <c r="M20" s="874">
        <v>0</v>
      </c>
      <c r="N20" s="874">
        <v>0</v>
      </c>
      <c r="O20" s="1508">
        <v>0</v>
      </c>
      <c r="P20" s="1509"/>
      <c r="Q20" s="1509"/>
      <c r="R20" s="1509"/>
      <c r="S20" s="1510"/>
    </row>
    <row r="21" spans="1:19" ht="24" customHeight="1">
      <c r="A21" s="1445" t="s">
        <v>234</v>
      </c>
      <c r="B21" s="1445"/>
      <c r="C21" s="347" t="s">
        <v>615</v>
      </c>
      <c r="D21" s="874">
        <v>0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5">
        <v>0</v>
      </c>
      <c r="K21" s="876"/>
      <c r="L21" s="874">
        <v>0</v>
      </c>
      <c r="M21" s="874">
        <v>0</v>
      </c>
      <c r="N21" s="874">
        <v>0</v>
      </c>
      <c r="O21" s="1508">
        <v>0</v>
      </c>
      <c r="P21" s="1509"/>
      <c r="Q21" s="1509"/>
      <c r="R21" s="1509"/>
      <c r="S21" s="1510"/>
    </row>
    <row r="22" spans="1:19" ht="15.75" customHeight="1">
      <c r="A22" s="1445" t="s">
        <v>235</v>
      </c>
      <c r="B22" s="1445"/>
      <c r="C22" s="124" t="s">
        <v>616</v>
      </c>
      <c r="D22" s="874">
        <v>0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875">
        <v>0</v>
      </c>
      <c r="K22" s="876"/>
      <c r="L22" s="874">
        <v>0</v>
      </c>
      <c r="M22" s="874">
        <v>0</v>
      </c>
      <c r="N22" s="874">
        <v>0</v>
      </c>
      <c r="O22" s="1508">
        <v>0</v>
      </c>
      <c r="P22" s="1509"/>
      <c r="Q22" s="1509"/>
      <c r="R22" s="1509"/>
      <c r="S22" s="1510"/>
    </row>
    <row r="23" spans="1:19" ht="21.75" customHeight="1">
      <c r="A23" s="1445" t="s">
        <v>236</v>
      </c>
      <c r="B23" s="1445"/>
      <c r="C23" s="125" t="s">
        <v>617</v>
      </c>
      <c r="D23" s="874">
        <v>1</v>
      </c>
      <c r="E23" s="874">
        <v>0</v>
      </c>
      <c r="F23" s="874">
        <v>0</v>
      </c>
      <c r="G23" s="874">
        <v>0</v>
      </c>
      <c r="H23" s="874">
        <v>0</v>
      </c>
      <c r="I23" s="874">
        <v>1</v>
      </c>
      <c r="J23" s="875">
        <v>0</v>
      </c>
      <c r="K23" s="876"/>
      <c r="L23" s="874">
        <v>0</v>
      </c>
      <c r="M23" s="874">
        <v>1582382</v>
      </c>
      <c r="N23" s="874" t="s">
        <v>1197</v>
      </c>
      <c r="O23" s="1508">
        <v>1</v>
      </c>
      <c r="P23" s="1509"/>
      <c r="Q23" s="1509"/>
      <c r="R23" s="1509"/>
      <c r="S23" s="1510"/>
    </row>
    <row r="24" spans="1:19" ht="21.75" customHeight="1">
      <c r="A24" s="1445" t="s">
        <v>237</v>
      </c>
      <c r="B24" s="1445"/>
      <c r="C24" s="125" t="s">
        <v>618</v>
      </c>
      <c r="D24" s="874">
        <v>0</v>
      </c>
      <c r="E24" s="874">
        <v>0</v>
      </c>
      <c r="F24" s="874">
        <v>0</v>
      </c>
      <c r="G24" s="874">
        <v>0</v>
      </c>
      <c r="H24" s="874">
        <v>0</v>
      </c>
      <c r="I24" s="874">
        <v>0</v>
      </c>
      <c r="J24" s="875">
        <v>0</v>
      </c>
      <c r="K24" s="876"/>
      <c r="L24" s="874">
        <v>0</v>
      </c>
      <c r="M24" s="874">
        <v>0</v>
      </c>
      <c r="N24" s="874">
        <v>0</v>
      </c>
      <c r="O24" s="1508">
        <v>0</v>
      </c>
      <c r="P24" s="1509"/>
      <c r="Q24" s="1509"/>
      <c r="R24" s="1509"/>
      <c r="S24" s="1510"/>
    </row>
    <row r="25" spans="1:3" s="126" customFormat="1" ht="15" customHeight="1" thickBot="1">
      <c r="A25" s="326"/>
      <c r="B25" s="326"/>
      <c r="C25" s="348"/>
    </row>
    <row r="26" spans="1:19" s="320" customFormat="1" ht="18.75" customHeight="1">
      <c r="A26" s="349" t="s">
        <v>181</v>
      </c>
      <c r="B26" s="350">
        <v>27</v>
      </c>
      <c r="C26" s="328" t="s">
        <v>621</v>
      </c>
      <c r="D26" s="329"/>
      <c r="E26" s="329"/>
      <c r="F26" s="329"/>
      <c r="G26" s="329"/>
      <c r="H26" s="329"/>
      <c r="I26" s="351"/>
      <c r="J26" s="329"/>
      <c r="K26" s="329"/>
      <c r="M26" s="329"/>
      <c r="N26" s="329"/>
      <c r="O26" s="329"/>
      <c r="P26" s="329"/>
      <c r="Q26" s="329"/>
      <c r="R26" s="329"/>
      <c r="S26" s="329"/>
    </row>
    <row r="27" spans="1:19" s="109" customFormat="1" ht="12.75" customHeight="1">
      <c r="A27" s="1209" t="s">
        <v>46</v>
      </c>
      <c r="B27" s="1210"/>
      <c r="C27" s="1209" t="s">
        <v>120</v>
      </c>
      <c r="D27" s="1210"/>
      <c r="E27" s="1478" t="s">
        <v>986</v>
      </c>
      <c r="F27" s="1479"/>
      <c r="G27" s="1338" t="s">
        <v>320</v>
      </c>
      <c r="H27" s="1339"/>
      <c r="I27" s="1338" t="s">
        <v>622</v>
      </c>
      <c r="J27" s="1365"/>
      <c r="K27" s="1339"/>
      <c r="L27" s="1338" t="s">
        <v>444</v>
      </c>
      <c r="M27" s="1339"/>
      <c r="N27" s="1338" t="s">
        <v>321</v>
      </c>
      <c r="O27" s="1365"/>
      <c r="P27" s="1365"/>
      <c r="Q27" s="1365"/>
      <c r="R27" s="1365"/>
      <c r="S27" s="1339"/>
    </row>
    <row r="28" spans="1:19" s="109" customFormat="1" ht="9.75" customHeight="1">
      <c r="A28" s="1196"/>
      <c r="B28" s="1197"/>
      <c r="C28" s="1196"/>
      <c r="D28" s="1197"/>
      <c r="E28" s="1480"/>
      <c r="F28" s="1481"/>
      <c r="G28" s="1340"/>
      <c r="H28" s="1341"/>
      <c r="I28" s="1340"/>
      <c r="J28" s="1369"/>
      <c r="K28" s="1341"/>
      <c r="L28" s="1340"/>
      <c r="M28" s="1341"/>
      <c r="N28" s="1340"/>
      <c r="O28" s="1369"/>
      <c r="P28" s="1369"/>
      <c r="Q28" s="1369"/>
      <c r="R28" s="1369"/>
      <c r="S28" s="1341"/>
    </row>
    <row r="29" spans="1:19" s="109" customFormat="1" ht="12" customHeight="1">
      <c r="A29" s="1198"/>
      <c r="B29" s="1199"/>
      <c r="C29" s="1198"/>
      <c r="D29" s="1199"/>
      <c r="E29" s="1516" t="s">
        <v>123</v>
      </c>
      <c r="F29" s="1517"/>
      <c r="G29" s="1516" t="s">
        <v>124</v>
      </c>
      <c r="H29" s="1518"/>
      <c r="I29" s="1516" t="s">
        <v>125</v>
      </c>
      <c r="J29" s="1517"/>
      <c r="K29" s="1518"/>
      <c r="L29" s="1516" t="s">
        <v>126</v>
      </c>
      <c r="M29" s="1518"/>
      <c r="N29" s="1516" t="s">
        <v>127</v>
      </c>
      <c r="O29" s="1517"/>
      <c r="P29" s="1517"/>
      <c r="Q29" s="1517"/>
      <c r="R29" s="1517"/>
      <c r="S29" s="1518"/>
    </row>
    <row r="30" spans="1:19" ht="24" customHeight="1">
      <c r="A30" s="1445" t="s">
        <v>233</v>
      </c>
      <c r="B30" s="1445"/>
      <c r="C30" s="1532" t="s">
        <v>614</v>
      </c>
      <c r="D30" s="1533"/>
      <c r="E30" s="875"/>
      <c r="F30" s="876">
        <v>0</v>
      </c>
      <c r="G30" s="1538">
        <v>0</v>
      </c>
      <c r="H30" s="1539"/>
      <c r="I30" s="1508">
        <v>0</v>
      </c>
      <c r="J30" s="1509"/>
      <c r="K30" s="1510"/>
      <c r="L30" s="1538">
        <v>0</v>
      </c>
      <c r="M30" s="1539"/>
      <c r="N30" s="1508">
        <v>0</v>
      </c>
      <c r="O30" s="1509"/>
      <c r="P30" s="1509"/>
      <c r="Q30" s="1509"/>
      <c r="R30" s="1509"/>
      <c r="S30" s="1510"/>
    </row>
    <row r="31" spans="1:19" ht="21.75" customHeight="1">
      <c r="A31" s="1445" t="s">
        <v>234</v>
      </c>
      <c r="B31" s="1445"/>
      <c r="C31" s="1534" t="s">
        <v>615</v>
      </c>
      <c r="D31" s="1535"/>
      <c r="E31" s="875"/>
      <c r="F31" s="876">
        <v>0</v>
      </c>
      <c r="G31" s="1538">
        <v>0</v>
      </c>
      <c r="H31" s="1539"/>
      <c r="I31" s="1508">
        <v>0</v>
      </c>
      <c r="J31" s="1509"/>
      <c r="K31" s="1510"/>
      <c r="L31" s="1538">
        <v>0</v>
      </c>
      <c r="M31" s="1539"/>
      <c r="N31" s="1508">
        <v>0</v>
      </c>
      <c r="O31" s="1509"/>
      <c r="P31" s="1509"/>
      <c r="Q31" s="1509"/>
      <c r="R31" s="1509"/>
      <c r="S31" s="1510"/>
    </row>
    <row r="32" spans="1:19" ht="15.75" customHeight="1">
      <c r="A32" s="1445" t="s">
        <v>235</v>
      </c>
      <c r="B32" s="1445"/>
      <c r="C32" s="1540" t="s">
        <v>616</v>
      </c>
      <c r="D32" s="1541"/>
      <c r="E32" s="875"/>
      <c r="F32" s="876">
        <v>0</v>
      </c>
      <c r="G32" s="1538">
        <v>0</v>
      </c>
      <c r="H32" s="1539"/>
      <c r="I32" s="1508">
        <v>0</v>
      </c>
      <c r="J32" s="1509"/>
      <c r="K32" s="1510"/>
      <c r="L32" s="1538">
        <v>0</v>
      </c>
      <c r="M32" s="1539"/>
      <c r="N32" s="1508">
        <v>0</v>
      </c>
      <c r="O32" s="1509"/>
      <c r="P32" s="1509"/>
      <c r="Q32" s="1509"/>
      <c r="R32" s="1509"/>
      <c r="S32" s="1510"/>
    </row>
    <row r="33" spans="1:19" ht="15.75" customHeight="1">
      <c r="A33" s="1445" t="s">
        <v>236</v>
      </c>
      <c r="B33" s="1445"/>
      <c r="C33" s="1511" t="s">
        <v>617</v>
      </c>
      <c r="D33" s="1512"/>
      <c r="E33" s="875"/>
      <c r="F33" s="876">
        <v>1</v>
      </c>
      <c r="G33" s="1538">
        <v>0</v>
      </c>
      <c r="H33" s="1539"/>
      <c r="I33" s="1508">
        <v>1</v>
      </c>
      <c r="J33" s="1509"/>
      <c r="K33" s="1510"/>
      <c r="L33" s="1538">
        <v>0</v>
      </c>
      <c r="M33" s="1539"/>
      <c r="N33" s="1508">
        <v>0</v>
      </c>
      <c r="O33" s="1509"/>
      <c r="P33" s="1509"/>
      <c r="Q33" s="1509"/>
      <c r="R33" s="1509"/>
      <c r="S33" s="1510"/>
    </row>
    <row r="34" spans="1:19" ht="15.75" customHeight="1">
      <c r="A34" s="1445" t="s">
        <v>237</v>
      </c>
      <c r="B34" s="1445"/>
      <c r="C34" s="1511" t="s">
        <v>618</v>
      </c>
      <c r="D34" s="1512"/>
      <c r="E34" s="875"/>
      <c r="F34" s="876">
        <v>0</v>
      </c>
      <c r="G34" s="1538">
        <v>0</v>
      </c>
      <c r="H34" s="1539"/>
      <c r="I34" s="1508">
        <v>0</v>
      </c>
      <c r="J34" s="1509"/>
      <c r="K34" s="1510"/>
      <c r="L34" s="1538">
        <v>0</v>
      </c>
      <c r="M34" s="1539"/>
      <c r="N34" s="1508">
        <v>0</v>
      </c>
      <c r="O34" s="1509"/>
      <c r="P34" s="1509"/>
      <c r="Q34" s="1509"/>
      <c r="R34" s="1509"/>
      <c r="S34" s="1510"/>
    </row>
    <row r="35" ht="12">
      <c r="B35" s="352"/>
    </row>
    <row r="36" spans="2:19" ht="12">
      <c r="B36" s="352"/>
      <c r="D36" s="999">
        <v>29</v>
      </c>
      <c r="E36" s="999"/>
      <c r="F36" s="999"/>
      <c r="G36" s="999"/>
      <c r="H36" s="999"/>
      <c r="I36" s="999"/>
      <c r="J36" s="999"/>
      <c r="O36" s="1109"/>
      <c r="P36" s="1109"/>
      <c r="Q36" s="1109"/>
      <c r="R36" s="1109"/>
      <c r="S36" s="1109"/>
    </row>
  </sheetData>
  <sheetProtection password="CC56" sheet="1" objects="1" scenarios="1" selectLockedCells="1"/>
  <mergeCells count="95">
    <mergeCell ref="G30:H30"/>
    <mergeCell ref="L30:M30"/>
    <mergeCell ref="G34:H34"/>
    <mergeCell ref="L34:M34"/>
    <mergeCell ref="G32:H32"/>
    <mergeCell ref="I32:K32"/>
    <mergeCell ref="L32:M32"/>
    <mergeCell ref="O36:S36"/>
    <mergeCell ref="D36:J36"/>
    <mergeCell ref="C32:D32"/>
    <mergeCell ref="N32:S32"/>
    <mergeCell ref="N33:S33"/>
    <mergeCell ref="I33:K33"/>
    <mergeCell ref="G33:H33"/>
    <mergeCell ref="L33:M33"/>
    <mergeCell ref="C16:C18"/>
    <mergeCell ref="E29:F29"/>
    <mergeCell ref="G31:H31"/>
    <mergeCell ref="L31:M31"/>
    <mergeCell ref="G27:H28"/>
    <mergeCell ref="A16:B19"/>
    <mergeCell ref="L27:M28"/>
    <mergeCell ref="L29:M29"/>
    <mergeCell ref="G29:H29"/>
    <mergeCell ref="I29:K29"/>
    <mergeCell ref="A33:B33"/>
    <mergeCell ref="A27:B29"/>
    <mergeCell ref="A32:B32"/>
    <mergeCell ref="C30:D30"/>
    <mergeCell ref="C31:D31"/>
    <mergeCell ref="C33:D33"/>
    <mergeCell ref="A30:B30"/>
    <mergeCell ref="C27:D29"/>
    <mergeCell ref="O10:S10"/>
    <mergeCell ref="N5:S5"/>
    <mergeCell ref="O4:S4"/>
    <mergeCell ref="A31:B31"/>
    <mergeCell ref="A22:B22"/>
    <mergeCell ref="A23:B23"/>
    <mergeCell ref="A24:B24"/>
    <mergeCell ref="A20:B20"/>
    <mergeCell ref="A21:B21"/>
    <mergeCell ref="E27:F28"/>
    <mergeCell ref="N16:N17"/>
    <mergeCell ref="O16:S18"/>
    <mergeCell ref="O13:S13"/>
    <mergeCell ref="O2:S2"/>
    <mergeCell ref="C5:E8"/>
    <mergeCell ref="C9:E9"/>
    <mergeCell ref="C10:E10"/>
    <mergeCell ref="O8:S8"/>
    <mergeCell ref="O9:S9"/>
    <mergeCell ref="E18:L18"/>
    <mergeCell ref="N30:S30"/>
    <mergeCell ref="N31:S31"/>
    <mergeCell ref="N27:S28"/>
    <mergeCell ref="N29:S29"/>
    <mergeCell ref="O22:S22"/>
    <mergeCell ref="O23:S23"/>
    <mergeCell ref="O21:S21"/>
    <mergeCell ref="O20:S20"/>
    <mergeCell ref="O11:S11"/>
    <mergeCell ref="O6:S6"/>
    <mergeCell ref="O7:S7"/>
    <mergeCell ref="N6:N7"/>
    <mergeCell ref="O12:S12"/>
    <mergeCell ref="O19:S19"/>
    <mergeCell ref="M18:N18"/>
    <mergeCell ref="M16:M17"/>
    <mergeCell ref="A9:B9"/>
    <mergeCell ref="I4:N4"/>
    <mergeCell ref="E16:L16"/>
    <mergeCell ref="C13:E13"/>
    <mergeCell ref="A10:B10"/>
    <mergeCell ref="D16:D18"/>
    <mergeCell ref="A13:B13"/>
    <mergeCell ref="A11:B11"/>
    <mergeCell ref="A12:B12"/>
    <mergeCell ref="L5:M5"/>
    <mergeCell ref="F5:H5"/>
    <mergeCell ref="G6:H6"/>
    <mergeCell ref="I5:I7"/>
    <mergeCell ref="J5:J7"/>
    <mergeCell ref="K5:K7"/>
    <mergeCell ref="F6:F7"/>
    <mergeCell ref="C11:E11"/>
    <mergeCell ref="C12:E12"/>
    <mergeCell ref="I27:K28"/>
    <mergeCell ref="O24:S24"/>
    <mergeCell ref="A34:B34"/>
    <mergeCell ref="C34:D34"/>
    <mergeCell ref="I34:K34"/>
    <mergeCell ref="N34:S34"/>
    <mergeCell ref="I30:K30"/>
    <mergeCell ref="I31:K31"/>
  </mergeCells>
  <conditionalFormatting sqref="O4:S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F9:S13 D20:S24 E30:S34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P39"/>
  <sheetViews>
    <sheetView showGridLines="0" tabSelected="1" zoomScalePageLayoutView="0" workbookViewId="0" topLeftCell="A11">
      <selection activeCell="J31" activeCellId="1" sqref="J22 J31"/>
    </sheetView>
  </sheetViews>
  <sheetFormatPr defaultColWidth="12.375" defaultRowHeight="12.75"/>
  <cols>
    <col min="1" max="2" width="2.75390625" style="249" customWidth="1"/>
    <col min="3" max="3" width="7.75390625" style="249" customWidth="1"/>
    <col min="4" max="4" width="9.375" style="249" customWidth="1"/>
    <col min="5" max="5" width="22.375" style="249" customWidth="1"/>
    <col min="6" max="11" width="12.75390625" style="249" customWidth="1"/>
    <col min="12" max="16" width="2.75390625" style="249" customWidth="1"/>
    <col min="17" max="16384" width="12.375" style="249" customWidth="1"/>
  </cols>
  <sheetData>
    <row r="1" spans="1:6" s="834" customFormat="1" ht="12.75" hidden="1">
      <c r="A1" s="835" t="s">
        <v>1172</v>
      </c>
      <c r="B1" s="835" t="s">
        <v>249</v>
      </c>
      <c r="C1" s="834">
        <v>2017</v>
      </c>
      <c r="D1" s="834">
        <f>MHO</f>
        <v>99</v>
      </c>
      <c r="E1" s="835" t="s">
        <v>235</v>
      </c>
      <c r="F1" s="834">
        <f>asz_azon1</f>
        <v>15735681</v>
      </c>
    </row>
    <row r="2" spans="14:16" ht="20.25" customHeight="1" thickBot="1">
      <c r="N2" s="1038">
        <v>1616</v>
      </c>
      <c r="O2" s="1038"/>
      <c r="P2" s="1038"/>
    </row>
    <row r="3" spans="1:16" s="251" customFormat="1" ht="18.75" customHeight="1" thickBot="1">
      <c r="A3" s="53" t="s">
        <v>179</v>
      </c>
      <c r="B3" s="54">
        <v>1</v>
      </c>
      <c r="C3" s="55" t="s">
        <v>231</v>
      </c>
      <c r="D3" s="250"/>
      <c r="H3" s="1045" t="s">
        <v>268</v>
      </c>
      <c r="I3" s="1045"/>
      <c r="J3" s="1045"/>
      <c r="K3" s="1046"/>
      <c r="L3" s="1001" t="str">
        <f>elolap!$P$34</f>
        <v>13392</v>
      </c>
      <c r="M3" s="1002"/>
      <c r="N3" s="1002"/>
      <c r="O3" s="1002"/>
      <c r="P3" s="1003"/>
    </row>
    <row r="4" spans="1:16" s="231" customFormat="1" ht="12.75" customHeight="1">
      <c r="A4" s="1039" t="s">
        <v>46</v>
      </c>
      <c r="B4" s="1040"/>
      <c r="C4" s="1047" t="s">
        <v>120</v>
      </c>
      <c r="D4" s="1048"/>
      <c r="E4" s="1049"/>
      <c r="F4" s="1009" t="s">
        <v>455</v>
      </c>
      <c r="G4" s="1010"/>
      <c r="H4" s="1010"/>
      <c r="I4" s="1010"/>
      <c r="J4" s="1010"/>
      <c r="K4" s="1010"/>
      <c r="L4" s="1010"/>
      <c r="M4" s="1010"/>
      <c r="N4" s="1010"/>
      <c r="O4" s="1010"/>
      <c r="P4" s="1011"/>
    </row>
    <row r="5" spans="1:16" s="231" customFormat="1" ht="14.25" customHeight="1">
      <c r="A5" s="1041"/>
      <c r="B5" s="1042"/>
      <c r="C5" s="1050"/>
      <c r="D5" s="1051"/>
      <c r="E5" s="1052"/>
      <c r="F5" s="252" t="s">
        <v>157</v>
      </c>
      <c r="G5" s="253"/>
      <c r="H5" s="254"/>
      <c r="I5" s="1022" t="s">
        <v>158</v>
      </c>
      <c r="J5" s="1022"/>
      <c r="K5" s="1022"/>
      <c r="L5" s="1022"/>
      <c r="M5" s="1022"/>
      <c r="N5" s="1022"/>
      <c r="O5" s="1022"/>
      <c r="P5" s="1023"/>
    </row>
    <row r="6" spans="1:16" s="231" customFormat="1" ht="12.75" customHeight="1">
      <c r="A6" s="1041"/>
      <c r="B6" s="1042"/>
      <c r="C6" s="1050"/>
      <c r="D6" s="1051"/>
      <c r="E6" s="1052"/>
      <c r="F6" s="1016" t="s">
        <v>932</v>
      </c>
      <c r="G6" s="1056" t="s">
        <v>151</v>
      </c>
      <c r="H6" s="1057"/>
      <c r="I6" s="1056" t="s">
        <v>371</v>
      </c>
      <c r="J6" s="1057"/>
      <c r="K6" s="1060" t="s">
        <v>933</v>
      </c>
      <c r="L6" s="1061"/>
      <c r="M6" s="1061"/>
      <c r="N6" s="1061"/>
      <c r="O6" s="1061"/>
      <c r="P6" s="1062"/>
    </row>
    <row r="7" spans="1:16" s="231" customFormat="1" ht="17.25" customHeight="1">
      <c r="A7" s="1041"/>
      <c r="B7" s="1042"/>
      <c r="C7" s="1050"/>
      <c r="D7" s="1051"/>
      <c r="E7" s="1052"/>
      <c r="F7" s="1017"/>
      <c r="G7" s="1058"/>
      <c r="H7" s="1059"/>
      <c r="I7" s="1036" t="s">
        <v>934</v>
      </c>
      <c r="J7" s="1037"/>
      <c r="K7" s="1063"/>
      <c r="L7" s="1064"/>
      <c r="M7" s="1064"/>
      <c r="N7" s="1064"/>
      <c r="O7" s="1064"/>
      <c r="P7" s="1065"/>
    </row>
    <row r="8" spans="1:16" s="231" customFormat="1" ht="13.5">
      <c r="A8" s="1041"/>
      <c r="B8" s="1042"/>
      <c r="C8" s="1050"/>
      <c r="D8" s="1051"/>
      <c r="E8" s="1052"/>
      <c r="F8" s="1027"/>
      <c r="G8" s="604" t="s">
        <v>133</v>
      </c>
      <c r="H8" s="604" t="s">
        <v>910</v>
      </c>
      <c r="I8" s="605" t="s">
        <v>122</v>
      </c>
      <c r="J8" s="605" t="s">
        <v>387</v>
      </c>
      <c r="K8" s="606" t="s">
        <v>122</v>
      </c>
      <c r="L8" s="1018" t="s">
        <v>387</v>
      </c>
      <c r="M8" s="1019"/>
      <c r="N8" s="1019"/>
      <c r="O8" s="1019"/>
      <c r="P8" s="1020"/>
    </row>
    <row r="9" spans="1:16" s="231" customFormat="1" ht="9" customHeight="1">
      <c r="A9" s="1043"/>
      <c r="B9" s="1044"/>
      <c r="C9" s="1053"/>
      <c r="D9" s="1054"/>
      <c r="E9" s="1055"/>
      <c r="F9" s="242" t="s">
        <v>123</v>
      </c>
      <c r="G9" s="61" t="s">
        <v>124</v>
      </c>
      <c r="H9" s="61" t="s">
        <v>125</v>
      </c>
      <c r="I9" s="242" t="s">
        <v>126</v>
      </c>
      <c r="J9" s="61" t="s">
        <v>127</v>
      </c>
      <c r="K9" s="242" t="s">
        <v>128</v>
      </c>
      <c r="L9" s="1021" t="s">
        <v>129</v>
      </c>
      <c r="M9" s="1022"/>
      <c r="N9" s="1022"/>
      <c r="O9" s="1022"/>
      <c r="P9" s="1023"/>
    </row>
    <row r="10" spans="1:16" s="231" customFormat="1" ht="15.75" customHeight="1">
      <c r="A10" s="1012" t="s">
        <v>233</v>
      </c>
      <c r="B10" s="1013"/>
      <c r="C10" s="586" t="s">
        <v>388</v>
      </c>
      <c r="D10" s="586"/>
      <c r="E10" s="586"/>
      <c r="F10" s="879">
        <v>2666</v>
      </c>
      <c r="G10" s="879">
        <v>53</v>
      </c>
      <c r="H10" s="879">
        <v>1530</v>
      </c>
      <c r="I10" s="879">
        <v>2666</v>
      </c>
      <c r="J10" s="506">
        <v>71093145</v>
      </c>
      <c r="K10" s="879">
        <v>2224</v>
      </c>
      <c r="L10" s="1006">
        <v>54112898</v>
      </c>
      <c r="M10" s="1007"/>
      <c r="N10" s="1007"/>
      <c r="O10" s="1007"/>
      <c r="P10" s="1008"/>
    </row>
    <row r="11" spans="1:16" s="231" customFormat="1" ht="15.75" customHeight="1">
      <c r="A11" s="1012" t="s">
        <v>234</v>
      </c>
      <c r="B11" s="1013"/>
      <c r="C11" s="587" t="s">
        <v>389</v>
      </c>
      <c r="D11" s="587"/>
      <c r="E11" s="586"/>
      <c r="F11" s="879">
        <v>0</v>
      </c>
      <c r="G11" s="879">
        <v>0</v>
      </c>
      <c r="H11" s="879">
        <v>0</v>
      </c>
      <c r="I11" s="879">
        <v>0</v>
      </c>
      <c r="J11" s="879">
        <v>0</v>
      </c>
      <c r="K11" s="879">
        <v>0</v>
      </c>
      <c r="L11" s="1006">
        <v>0</v>
      </c>
      <c r="M11" s="1007"/>
      <c r="N11" s="1007"/>
      <c r="O11" s="1007"/>
      <c r="P11" s="1008"/>
    </row>
    <row r="12" spans="1:16" s="231" customFormat="1" ht="15.75" customHeight="1">
      <c r="A12" s="1012" t="s">
        <v>235</v>
      </c>
      <c r="B12" s="1013"/>
      <c r="C12" s="587" t="s">
        <v>390</v>
      </c>
      <c r="D12" s="587"/>
      <c r="E12" s="586"/>
      <c r="F12" s="879">
        <v>0</v>
      </c>
      <c r="G12" s="879">
        <v>0</v>
      </c>
      <c r="H12" s="879">
        <v>0</v>
      </c>
      <c r="I12" s="879">
        <v>0</v>
      </c>
      <c r="J12" s="879">
        <v>0</v>
      </c>
      <c r="K12" s="879">
        <v>0</v>
      </c>
      <c r="L12" s="1006">
        <v>0</v>
      </c>
      <c r="M12" s="1007"/>
      <c r="N12" s="1007"/>
      <c r="O12" s="1007"/>
      <c r="P12" s="1008"/>
    </row>
    <row r="13" spans="1:16" s="231" customFormat="1" ht="15.75" customHeight="1">
      <c r="A13" s="1012" t="s">
        <v>236</v>
      </c>
      <c r="B13" s="1013"/>
      <c r="C13" s="588" t="s">
        <v>189</v>
      </c>
      <c r="D13" s="589"/>
      <c r="E13" s="586"/>
      <c r="F13" s="504"/>
      <c r="G13" s="505"/>
      <c r="H13" s="505"/>
      <c r="I13" s="504"/>
      <c r="J13" s="504"/>
      <c r="K13" s="504"/>
      <c r="L13" s="1024"/>
      <c r="M13" s="1025"/>
      <c r="N13" s="1025"/>
      <c r="O13" s="1025"/>
      <c r="P13" s="1026"/>
    </row>
    <row r="14" spans="1:16" s="231" customFormat="1" ht="15.75" customHeight="1">
      <c r="A14" s="1012" t="s">
        <v>237</v>
      </c>
      <c r="B14" s="1013"/>
      <c r="C14" s="590" t="s">
        <v>928</v>
      </c>
      <c r="D14" s="590"/>
      <c r="E14" s="591"/>
      <c r="F14" s="506">
        <v>2666</v>
      </c>
      <c r="G14" s="506">
        <v>53</v>
      </c>
      <c r="H14" s="506">
        <v>1530</v>
      </c>
      <c r="I14" s="506">
        <v>2666</v>
      </c>
      <c r="J14" s="506">
        <v>71093145</v>
      </c>
      <c r="K14" s="506">
        <v>2224</v>
      </c>
      <c r="L14" s="1006">
        <v>54112898</v>
      </c>
      <c r="M14" s="1007"/>
      <c r="N14" s="1007"/>
      <c r="O14" s="1007"/>
      <c r="P14" s="1008"/>
    </row>
    <row r="15" spans="1:16" s="231" customFormat="1" ht="15.75" customHeight="1">
      <c r="A15" s="1012" t="s">
        <v>238</v>
      </c>
      <c r="B15" s="1013"/>
      <c r="C15" s="592" t="s">
        <v>1133</v>
      </c>
      <c r="D15" s="593"/>
      <c r="E15" s="594"/>
      <c r="F15" s="506">
        <v>27</v>
      </c>
      <c r="G15" s="506">
        <v>0</v>
      </c>
      <c r="H15" s="506">
        <v>0</v>
      </c>
      <c r="I15" s="506">
        <v>27</v>
      </c>
      <c r="J15" s="506">
        <v>6129527</v>
      </c>
      <c r="K15" s="506">
        <v>15</v>
      </c>
      <c r="L15" s="1006">
        <v>6010904</v>
      </c>
      <c r="M15" s="1007"/>
      <c r="N15" s="1007"/>
      <c r="O15" s="1007"/>
      <c r="P15" s="1008"/>
    </row>
    <row r="16" spans="1:16" s="231" customFormat="1" ht="15.75" customHeight="1">
      <c r="A16" s="1012" t="s">
        <v>239</v>
      </c>
      <c r="B16" s="1013"/>
      <c r="C16" s="586" t="s">
        <v>368</v>
      </c>
      <c r="D16" s="586"/>
      <c r="E16" s="586"/>
      <c r="F16" s="879">
        <v>2</v>
      </c>
      <c r="G16" s="879">
        <v>0</v>
      </c>
      <c r="H16" s="879">
        <v>0</v>
      </c>
      <c r="I16" s="879">
        <v>2</v>
      </c>
      <c r="J16" s="879">
        <v>12855</v>
      </c>
      <c r="K16" s="879">
        <v>0</v>
      </c>
      <c r="L16" s="1006">
        <v>0</v>
      </c>
      <c r="M16" s="1007"/>
      <c r="N16" s="1007"/>
      <c r="O16" s="1007"/>
      <c r="P16" s="1008"/>
    </row>
    <row r="17" spans="1:16" s="231" customFormat="1" ht="15.75" customHeight="1">
      <c r="A17" s="1012" t="s">
        <v>240</v>
      </c>
      <c r="B17" s="1013"/>
      <c r="C17" s="1016" t="s">
        <v>391</v>
      </c>
      <c r="D17" s="1014" t="s">
        <v>384</v>
      </c>
      <c r="E17" s="1015" t="s">
        <v>150</v>
      </c>
      <c r="F17" s="879">
        <v>2666</v>
      </c>
      <c r="G17" s="879">
        <v>53</v>
      </c>
      <c r="H17" s="879">
        <v>1530</v>
      </c>
      <c r="I17" s="879">
        <v>2666</v>
      </c>
      <c r="J17" s="879">
        <v>71093145</v>
      </c>
      <c r="K17" s="879">
        <v>2224</v>
      </c>
      <c r="L17" s="1006">
        <v>54112898</v>
      </c>
      <c r="M17" s="1007"/>
      <c r="N17" s="1007"/>
      <c r="O17" s="1007"/>
      <c r="P17" s="1008"/>
    </row>
    <row r="18" spans="1:16" s="231" customFormat="1" ht="15.75" customHeight="1">
      <c r="A18" s="1012" t="s">
        <v>241</v>
      </c>
      <c r="B18" s="1013"/>
      <c r="C18" s="1017" t="s">
        <v>383</v>
      </c>
      <c r="D18" s="1014" t="s">
        <v>385</v>
      </c>
      <c r="E18" s="1015"/>
      <c r="F18" s="879">
        <v>0</v>
      </c>
      <c r="G18" s="879">
        <v>0</v>
      </c>
      <c r="H18" s="879">
        <v>0</v>
      </c>
      <c r="I18" s="879">
        <v>0</v>
      </c>
      <c r="J18" s="879">
        <v>0</v>
      </c>
      <c r="K18" s="879">
        <v>0</v>
      </c>
      <c r="L18" s="1006">
        <v>0</v>
      </c>
      <c r="M18" s="1007"/>
      <c r="N18" s="1007"/>
      <c r="O18" s="1007"/>
      <c r="P18" s="1008"/>
    </row>
    <row r="19" spans="1:16" s="231" customFormat="1" ht="15.75" customHeight="1">
      <c r="A19" s="1012" t="s">
        <v>242</v>
      </c>
      <c r="B19" s="1013"/>
      <c r="C19" s="1016" t="s">
        <v>391</v>
      </c>
      <c r="D19" s="1014" t="s">
        <v>260</v>
      </c>
      <c r="E19" s="1015"/>
      <c r="F19" s="879">
        <v>187</v>
      </c>
      <c r="G19" s="879">
        <v>46</v>
      </c>
      <c r="H19" s="879">
        <v>9537</v>
      </c>
      <c r="I19" s="879">
        <v>187</v>
      </c>
      <c r="J19" s="879">
        <v>28553268</v>
      </c>
      <c r="K19" s="879">
        <v>0</v>
      </c>
      <c r="L19" s="1006">
        <v>0</v>
      </c>
      <c r="M19" s="1007"/>
      <c r="N19" s="1007"/>
      <c r="O19" s="1007"/>
      <c r="P19" s="1008"/>
    </row>
    <row r="20" spans="1:16" s="231" customFormat="1" ht="15.75" customHeight="1">
      <c r="A20" s="1012" t="s">
        <v>243</v>
      </c>
      <c r="B20" s="1013"/>
      <c r="C20" s="1017"/>
      <c r="D20" s="1014" t="s">
        <v>261</v>
      </c>
      <c r="E20" s="1015"/>
      <c r="F20" s="879">
        <v>126</v>
      </c>
      <c r="G20" s="879">
        <v>4</v>
      </c>
      <c r="H20" s="879">
        <v>8194</v>
      </c>
      <c r="I20" s="879">
        <v>126</v>
      </c>
      <c r="J20" s="879">
        <v>22642291</v>
      </c>
      <c r="K20" s="879">
        <v>62</v>
      </c>
      <c r="L20" s="1006">
        <v>3271582</v>
      </c>
      <c r="M20" s="1007"/>
      <c r="N20" s="1007"/>
      <c r="O20" s="1007"/>
      <c r="P20" s="1008"/>
    </row>
    <row r="21" spans="1:16" s="231" customFormat="1" ht="15.75" customHeight="1">
      <c r="A21" s="1012" t="s">
        <v>244</v>
      </c>
      <c r="B21" s="1013"/>
      <c r="C21" s="1027"/>
      <c r="D21" s="1014" t="s">
        <v>262</v>
      </c>
      <c r="E21" s="1015"/>
      <c r="F21" s="879">
        <v>2353</v>
      </c>
      <c r="G21" s="879">
        <v>1</v>
      </c>
      <c r="H21" s="879">
        <v>3799</v>
      </c>
      <c r="I21" s="879">
        <v>2353</v>
      </c>
      <c r="J21" s="879">
        <v>19897586</v>
      </c>
      <c r="K21" s="879">
        <v>2162</v>
      </c>
      <c r="L21" s="1006">
        <v>50841316</v>
      </c>
      <c r="M21" s="1007"/>
      <c r="N21" s="1007"/>
      <c r="O21" s="1007"/>
      <c r="P21" s="1008"/>
    </row>
    <row r="22" spans="1:16" s="231" customFormat="1" ht="15.75" customHeight="1">
      <c r="A22" s="1012" t="s">
        <v>245</v>
      </c>
      <c r="B22" s="1013"/>
      <c r="C22" s="1028" t="s">
        <v>159</v>
      </c>
      <c r="D22" s="1029"/>
      <c r="E22" s="1030"/>
      <c r="F22" s="879">
        <v>48</v>
      </c>
      <c r="G22" s="879">
        <v>5</v>
      </c>
      <c r="H22" s="879">
        <v>6104</v>
      </c>
      <c r="I22" s="879">
        <v>48</v>
      </c>
      <c r="J22" s="879">
        <v>1072005</v>
      </c>
      <c r="K22" s="879">
        <v>48</v>
      </c>
      <c r="L22" s="1006">
        <v>1189573</v>
      </c>
      <c r="M22" s="1007"/>
      <c r="N22" s="1007"/>
      <c r="O22" s="1007"/>
      <c r="P22" s="1008"/>
    </row>
    <row r="23" spans="1:16" s="231" customFormat="1" ht="15.75" customHeight="1">
      <c r="A23" s="1012" t="s">
        <v>246</v>
      </c>
      <c r="B23" s="1013"/>
      <c r="C23" s="1031" t="s">
        <v>929</v>
      </c>
      <c r="D23" s="586" t="s">
        <v>266</v>
      </c>
      <c r="E23" s="586"/>
      <c r="F23" s="879">
        <v>48</v>
      </c>
      <c r="G23" s="879">
        <v>5</v>
      </c>
      <c r="H23" s="879">
        <v>6104</v>
      </c>
      <c r="I23" s="879">
        <v>48</v>
      </c>
      <c r="J23" s="879">
        <v>1072005</v>
      </c>
      <c r="K23" s="879">
        <v>48</v>
      </c>
      <c r="L23" s="1006">
        <v>1189573</v>
      </c>
      <c r="M23" s="1007"/>
      <c r="N23" s="1007"/>
      <c r="O23" s="1007"/>
      <c r="P23" s="1008"/>
    </row>
    <row r="24" spans="1:16" s="231" customFormat="1" ht="15.75" customHeight="1">
      <c r="A24" s="1012" t="s">
        <v>247</v>
      </c>
      <c r="B24" s="1013"/>
      <c r="C24" s="1032"/>
      <c r="D24" s="586" t="s">
        <v>263</v>
      </c>
      <c r="E24" s="595"/>
      <c r="F24" s="879">
        <v>0</v>
      </c>
      <c r="G24" s="879">
        <v>0</v>
      </c>
      <c r="H24" s="879">
        <v>0</v>
      </c>
      <c r="I24" s="879">
        <v>0</v>
      </c>
      <c r="J24" s="879">
        <v>0</v>
      </c>
      <c r="K24" s="879">
        <v>0</v>
      </c>
      <c r="L24" s="1006">
        <v>0</v>
      </c>
      <c r="M24" s="1007"/>
      <c r="N24" s="1007"/>
      <c r="O24" s="1007"/>
      <c r="P24" s="1008"/>
    </row>
    <row r="25" spans="1:16" s="231" customFormat="1" ht="15.75" customHeight="1">
      <c r="A25" s="1012" t="s">
        <v>248</v>
      </c>
      <c r="B25" s="1013"/>
      <c r="C25" s="1033"/>
      <c r="D25" s="587" t="s">
        <v>264</v>
      </c>
      <c r="E25" s="596"/>
      <c r="F25" s="879">
        <v>0</v>
      </c>
      <c r="G25" s="879">
        <v>0</v>
      </c>
      <c r="H25" s="879">
        <v>0</v>
      </c>
      <c r="I25" s="879">
        <v>0</v>
      </c>
      <c r="J25" s="879">
        <v>0</v>
      </c>
      <c r="K25" s="879">
        <v>0</v>
      </c>
      <c r="L25" s="1006">
        <v>0</v>
      </c>
      <c r="M25" s="1007"/>
      <c r="N25" s="1007"/>
      <c r="O25" s="1007"/>
      <c r="P25" s="1008"/>
    </row>
    <row r="26" spans="1:16" s="231" customFormat="1" ht="15.75" customHeight="1">
      <c r="A26" s="1012" t="s">
        <v>249</v>
      </c>
      <c r="B26" s="1013"/>
      <c r="C26" s="597" t="s">
        <v>160</v>
      </c>
      <c r="D26" s="598"/>
      <c r="E26" s="599"/>
      <c r="F26" s="879">
        <v>0</v>
      </c>
      <c r="G26" s="879">
        <v>0</v>
      </c>
      <c r="H26" s="879">
        <v>0</v>
      </c>
      <c r="I26" s="879">
        <v>0</v>
      </c>
      <c r="J26" s="879">
        <v>0</v>
      </c>
      <c r="K26" s="879">
        <v>0</v>
      </c>
      <c r="L26" s="1006">
        <v>0</v>
      </c>
      <c r="M26" s="1007"/>
      <c r="N26" s="1007"/>
      <c r="O26" s="1007"/>
      <c r="P26" s="1008"/>
    </row>
    <row r="27" spans="1:16" s="231" customFormat="1" ht="15.75" customHeight="1">
      <c r="A27" s="1012" t="s">
        <v>250</v>
      </c>
      <c r="B27" s="1013"/>
      <c r="C27" s="1031" t="s">
        <v>930</v>
      </c>
      <c r="D27" s="586" t="s">
        <v>266</v>
      </c>
      <c r="E27" s="599"/>
      <c r="F27" s="879">
        <v>0</v>
      </c>
      <c r="G27" s="879">
        <v>0</v>
      </c>
      <c r="H27" s="879">
        <v>0</v>
      </c>
      <c r="I27" s="879">
        <v>0</v>
      </c>
      <c r="J27" s="879">
        <v>0</v>
      </c>
      <c r="K27" s="879">
        <v>0</v>
      </c>
      <c r="L27" s="1006">
        <v>0</v>
      </c>
      <c r="M27" s="1007"/>
      <c r="N27" s="1007"/>
      <c r="O27" s="1007"/>
      <c r="P27" s="1008"/>
    </row>
    <row r="28" spans="1:16" s="231" customFormat="1" ht="15.75" customHeight="1">
      <c r="A28" s="1012" t="s">
        <v>251</v>
      </c>
      <c r="B28" s="1013"/>
      <c r="C28" s="1032"/>
      <c r="D28" s="586" t="s">
        <v>263</v>
      </c>
      <c r="E28" s="599"/>
      <c r="F28" s="879">
        <v>0</v>
      </c>
      <c r="G28" s="879">
        <v>0</v>
      </c>
      <c r="H28" s="879">
        <v>0</v>
      </c>
      <c r="I28" s="879">
        <v>0</v>
      </c>
      <c r="J28" s="879">
        <v>0</v>
      </c>
      <c r="K28" s="879">
        <v>0</v>
      </c>
      <c r="L28" s="1006">
        <v>0</v>
      </c>
      <c r="M28" s="1007"/>
      <c r="N28" s="1007"/>
      <c r="O28" s="1007"/>
      <c r="P28" s="1008"/>
    </row>
    <row r="29" spans="1:16" s="231" customFormat="1" ht="15.75" customHeight="1">
      <c r="A29" s="1012" t="s">
        <v>252</v>
      </c>
      <c r="B29" s="1013"/>
      <c r="C29" s="1032"/>
      <c r="D29" s="586" t="s">
        <v>264</v>
      </c>
      <c r="E29" s="599"/>
      <c r="F29" s="879">
        <v>0</v>
      </c>
      <c r="G29" s="879">
        <v>0</v>
      </c>
      <c r="H29" s="879">
        <v>0</v>
      </c>
      <c r="I29" s="879">
        <v>0</v>
      </c>
      <c r="J29" s="879">
        <v>0</v>
      </c>
      <c r="K29" s="879">
        <v>0</v>
      </c>
      <c r="L29" s="1006">
        <v>0</v>
      </c>
      <c r="M29" s="1007"/>
      <c r="N29" s="1007"/>
      <c r="O29" s="1007"/>
      <c r="P29" s="1008"/>
    </row>
    <row r="30" spans="1:16" s="231" customFormat="1" ht="15.75" customHeight="1">
      <c r="A30" s="1012" t="s">
        <v>253</v>
      </c>
      <c r="B30" s="1013"/>
      <c r="C30" s="1033"/>
      <c r="D30" s="600" t="s">
        <v>265</v>
      </c>
      <c r="E30" s="601"/>
      <c r="F30" s="879">
        <v>0</v>
      </c>
      <c r="G30" s="879">
        <v>0</v>
      </c>
      <c r="H30" s="879">
        <v>0</v>
      </c>
      <c r="I30" s="879">
        <v>0</v>
      </c>
      <c r="J30" s="879">
        <v>0</v>
      </c>
      <c r="K30" s="879">
        <v>0</v>
      </c>
      <c r="L30" s="1006">
        <v>0</v>
      </c>
      <c r="M30" s="1007"/>
      <c r="N30" s="1007"/>
      <c r="O30" s="1007"/>
      <c r="P30" s="1008"/>
    </row>
    <row r="31" spans="1:16" s="231" customFormat="1" ht="15.75" customHeight="1">
      <c r="A31" s="1012" t="s">
        <v>254</v>
      </c>
      <c r="B31" s="1013"/>
      <c r="C31" s="602" t="s">
        <v>161</v>
      </c>
      <c r="D31" s="603"/>
      <c r="E31" s="599"/>
      <c r="F31" s="879">
        <v>2618</v>
      </c>
      <c r="G31" s="507"/>
      <c r="H31" s="507"/>
      <c r="I31" s="879">
        <v>2618</v>
      </c>
      <c r="J31" s="879">
        <v>69157774</v>
      </c>
      <c r="K31" s="879">
        <v>2176</v>
      </c>
      <c r="L31" s="1006">
        <v>52923325</v>
      </c>
      <c r="M31" s="1007"/>
      <c r="N31" s="1007"/>
      <c r="O31" s="1007"/>
      <c r="P31" s="1008"/>
    </row>
    <row r="32" spans="1:16" s="231" customFormat="1" ht="15.75" customHeight="1">
      <c r="A32" s="1012" t="s">
        <v>255</v>
      </c>
      <c r="B32" s="1013"/>
      <c r="C32" s="1031" t="s">
        <v>931</v>
      </c>
      <c r="D32" s="586" t="s">
        <v>266</v>
      </c>
      <c r="E32" s="586"/>
      <c r="F32" s="879">
        <v>2595</v>
      </c>
      <c r="G32" s="507"/>
      <c r="H32" s="507"/>
      <c r="I32" s="879">
        <v>2595</v>
      </c>
      <c r="J32" s="879">
        <v>69068461</v>
      </c>
      <c r="K32" s="879">
        <v>2160</v>
      </c>
      <c r="L32" s="1006">
        <v>52218642</v>
      </c>
      <c r="M32" s="1007"/>
      <c r="N32" s="1007"/>
      <c r="O32" s="1007"/>
      <c r="P32" s="1008"/>
    </row>
    <row r="33" spans="1:16" s="231" customFormat="1" ht="15.75" customHeight="1">
      <c r="A33" s="1012" t="s">
        <v>256</v>
      </c>
      <c r="B33" s="1013"/>
      <c r="C33" s="1032"/>
      <c r="D33" s="586" t="s">
        <v>263</v>
      </c>
      <c r="E33" s="586"/>
      <c r="F33" s="879">
        <v>0</v>
      </c>
      <c r="G33" s="507"/>
      <c r="H33" s="507"/>
      <c r="I33" s="879">
        <v>0</v>
      </c>
      <c r="J33" s="879">
        <v>0</v>
      </c>
      <c r="K33" s="879">
        <v>0</v>
      </c>
      <c r="L33" s="1006">
        <v>0</v>
      </c>
      <c r="M33" s="1007"/>
      <c r="N33" s="1007"/>
      <c r="O33" s="1007"/>
      <c r="P33" s="1008"/>
    </row>
    <row r="34" spans="1:16" s="231" customFormat="1" ht="15.75" customHeight="1">
      <c r="A34" s="1012" t="s">
        <v>257</v>
      </c>
      <c r="B34" s="1013"/>
      <c r="C34" s="1033"/>
      <c r="D34" s="586" t="s">
        <v>264</v>
      </c>
      <c r="E34" s="586"/>
      <c r="F34" s="879">
        <v>23</v>
      </c>
      <c r="G34" s="507"/>
      <c r="H34" s="507"/>
      <c r="I34" s="879">
        <v>23</v>
      </c>
      <c r="J34" s="879">
        <v>89313</v>
      </c>
      <c r="K34" s="879">
        <v>16</v>
      </c>
      <c r="L34" s="1006">
        <v>704683</v>
      </c>
      <c r="M34" s="1007"/>
      <c r="N34" s="1007"/>
      <c r="O34" s="1007"/>
      <c r="P34" s="1008"/>
    </row>
    <row r="35" spans="1:16" s="231" customFormat="1" ht="22.5" customHeight="1">
      <c r="A35" s="1012" t="s">
        <v>258</v>
      </c>
      <c r="B35" s="1013"/>
      <c r="C35" s="1016" t="s">
        <v>391</v>
      </c>
      <c r="D35" s="1034" t="s">
        <v>267</v>
      </c>
      <c r="E35" s="1035"/>
      <c r="F35" s="879">
        <v>51</v>
      </c>
      <c r="G35" s="879">
        <v>1</v>
      </c>
      <c r="H35" s="879">
        <v>8556</v>
      </c>
      <c r="I35" s="879">
        <v>51</v>
      </c>
      <c r="J35" s="879">
        <v>970032</v>
      </c>
      <c r="K35" s="879">
        <v>0</v>
      </c>
      <c r="L35" s="1006">
        <v>0</v>
      </c>
      <c r="M35" s="1007"/>
      <c r="N35" s="1007"/>
      <c r="O35" s="1007"/>
      <c r="P35" s="1008"/>
    </row>
    <row r="36" spans="1:16" s="231" customFormat="1" ht="17.25" customHeight="1">
      <c r="A36" s="1012" t="s">
        <v>259</v>
      </c>
      <c r="B36" s="1013"/>
      <c r="C36" s="1017"/>
      <c r="D36" s="586" t="s">
        <v>369</v>
      </c>
      <c r="E36" s="586"/>
      <c r="F36" s="879">
        <v>0</v>
      </c>
      <c r="G36" s="879">
        <v>0</v>
      </c>
      <c r="H36" s="879">
        <v>0</v>
      </c>
      <c r="I36" s="879">
        <v>0</v>
      </c>
      <c r="J36" s="879">
        <v>0</v>
      </c>
      <c r="K36" s="879">
        <v>0</v>
      </c>
      <c r="L36" s="1006">
        <v>0</v>
      </c>
      <c r="M36" s="1007"/>
      <c r="N36" s="1007"/>
      <c r="O36" s="1007"/>
      <c r="P36" s="1008"/>
    </row>
    <row r="37" spans="1:16" s="231" customFormat="1" ht="15.75" customHeight="1">
      <c r="A37" s="1012" t="s">
        <v>899</v>
      </c>
      <c r="B37" s="1013"/>
      <c r="C37" s="1027"/>
      <c r="D37" s="586" t="s">
        <v>370</v>
      </c>
      <c r="E37" s="586"/>
      <c r="F37" s="879">
        <v>2403</v>
      </c>
      <c r="G37" s="879">
        <v>47</v>
      </c>
      <c r="H37" s="879">
        <v>7483</v>
      </c>
      <c r="I37" s="879">
        <v>2403</v>
      </c>
      <c r="J37" s="879">
        <v>20271593</v>
      </c>
      <c r="K37" s="879">
        <v>2111</v>
      </c>
      <c r="L37" s="1006">
        <v>52272917</v>
      </c>
      <c r="M37" s="1007"/>
      <c r="N37" s="1007"/>
      <c r="O37" s="1007"/>
      <c r="P37" s="1008"/>
    </row>
    <row r="38" spans="1:2" s="231" customFormat="1" ht="12">
      <c r="A38" s="52"/>
      <c r="B38" s="230"/>
    </row>
    <row r="39" spans="1:16" s="231" customFormat="1" ht="16.5" customHeight="1">
      <c r="A39" s="52"/>
      <c r="B39" s="230"/>
      <c r="D39" s="1005">
        <v>3</v>
      </c>
      <c r="E39" s="1005"/>
      <c r="F39" s="1005"/>
      <c r="G39" s="1005"/>
      <c r="H39" s="1005"/>
      <c r="I39" s="1005"/>
      <c r="J39" s="1005"/>
      <c r="K39" s="1005"/>
      <c r="L39" s="107"/>
      <c r="M39" s="1004"/>
      <c r="N39" s="1004"/>
      <c r="O39" s="1004"/>
      <c r="P39" s="1004"/>
    </row>
  </sheetData>
  <sheetProtection password="CC56" sheet="1" objects="1" scenarios="1" selectLockedCells="1"/>
  <mergeCells count="86">
    <mergeCell ref="F6:F8"/>
    <mergeCell ref="N2:P2"/>
    <mergeCell ref="A4:B9"/>
    <mergeCell ref="H3:K3"/>
    <mergeCell ref="C4:E8"/>
    <mergeCell ref="C9:E9"/>
    <mergeCell ref="G6:H7"/>
    <mergeCell ref="I6:J6"/>
    <mergeCell ref="I5:P5"/>
    <mergeCell ref="K6:P7"/>
    <mergeCell ref="I7:J7"/>
    <mergeCell ref="L36:P36"/>
    <mergeCell ref="A36:B36"/>
    <mergeCell ref="A14:B14"/>
    <mergeCell ref="A22:B22"/>
    <mergeCell ref="C19:C21"/>
    <mergeCell ref="A25:B25"/>
    <mergeCell ref="A26:B26"/>
    <mergeCell ref="A32:B32"/>
    <mergeCell ref="A33:B33"/>
    <mergeCell ref="A34:B34"/>
    <mergeCell ref="A10:B10"/>
    <mergeCell ref="A11:B11"/>
    <mergeCell ref="A28:B28"/>
    <mergeCell ref="A29:B29"/>
    <mergeCell ref="A30:B30"/>
    <mergeCell ref="A12:B12"/>
    <mergeCell ref="A13:B13"/>
    <mergeCell ref="A23:B23"/>
    <mergeCell ref="A24:B24"/>
    <mergeCell ref="A35:B35"/>
    <mergeCell ref="A37:B37"/>
    <mergeCell ref="A16:B16"/>
    <mergeCell ref="A17:B17"/>
    <mergeCell ref="A18:B18"/>
    <mergeCell ref="A19:B19"/>
    <mergeCell ref="A20:B20"/>
    <mergeCell ref="A21:B21"/>
    <mergeCell ref="A31:B31"/>
    <mergeCell ref="A27:B27"/>
    <mergeCell ref="C35:C37"/>
    <mergeCell ref="D19:E19"/>
    <mergeCell ref="D20:E20"/>
    <mergeCell ref="D21:E21"/>
    <mergeCell ref="C22:E22"/>
    <mergeCell ref="C23:C25"/>
    <mergeCell ref="D35:E35"/>
    <mergeCell ref="C27:C30"/>
    <mergeCell ref="C32:C34"/>
    <mergeCell ref="L33:P33"/>
    <mergeCell ref="L26:P26"/>
    <mergeCell ref="L21:P21"/>
    <mergeCell ref="L28:P28"/>
    <mergeCell ref="L29:P29"/>
    <mergeCell ref="L22:P22"/>
    <mergeCell ref="L23:P23"/>
    <mergeCell ref="L24:P24"/>
    <mergeCell ref="L27:P27"/>
    <mergeCell ref="L31:P31"/>
    <mergeCell ref="L32:P32"/>
    <mergeCell ref="L8:P8"/>
    <mergeCell ref="L9:P9"/>
    <mergeCell ref="L10:P10"/>
    <mergeCell ref="L11:P11"/>
    <mergeCell ref="L12:P12"/>
    <mergeCell ref="L13:P13"/>
    <mergeCell ref="L17:P17"/>
    <mergeCell ref="L20:P20"/>
    <mergeCell ref="L14:P14"/>
    <mergeCell ref="A15:B15"/>
    <mergeCell ref="L15:P15"/>
    <mergeCell ref="L25:P25"/>
    <mergeCell ref="D17:E17"/>
    <mergeCell ref="D18:E18"/>
    <mergeCell ref="C17:C18"/>
    <mergeCell ref="L18:P18"/>
    <mergeCell ref="L3:P3"/>
    <mergeCell ref="M39:P39"/>
    <mergeCell ref="D39:K39"/>
    <mergeCell ref="L34:P34"/>
    <mergeCell ref="L35:P35"/>
    <mergeCell ref="L37:P37"/>
    <mergeCell ref="F4:P4"/>
    <mergeCell ref="L30:P30"/>
    <mergeCell ref="L16:P16"/>
    <mergeCell ref="L19:P19"/>
  </mergeCells>
  <conditionalFormatting sqref="L3:P3">
    <cfRule type="cellIs" priority="1" dxfId="50" operator="equal" stopIfTrue="1">
      <formula>0</formula>
    </cfRule>
    <cfRule type="cellIs" priority="2" dxfId="49" operator="equal" stopIfTrue="1">
      <formula>""""""</formula>
    </cfRule>
  </conditionalFormatting>
  <dataValidations count="1">
    <dataValidation type="whole" operator="greaterThanOrEqual" allowBlank="1" showInputMessage="1" showErrorMessage="1" sqref="F10:P12 F31:F34 I31:P34 I13:P13 F13:F14 F35:P37 G14:P14 F15:P30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40"/>
  <sheetViews>
    <sheetView showGridLines="0" zoomScalePageLayoutView="0" workbookViewId="0" topLeftCell="A2">
      <selection activeCell="I28" sqref="I28"/>
    </sheetView>
  </sheetViews>
  <sheetFormatPr defaultColWidth="11.375" defaultRowHeight="12.75"/>
  <cols>
    <col min="1" max="1" width="2.375" style="68" customWidth="1"/>
    <col min="2" max="2" width="3.25390625" style="68" customWidth="1"/>
    <col min="3" max="3" width="14.375" style="68" customWidth="1"/>
    <col min="4" max="4" width="25.375" style="68" customWidth="1"/>
    <col min="5" max="5" width="16.25390625" style="68" customWidth="1"/>
    <col min="6" max="6" width="17.375" style="68" customWidth="1"/>
    <col min="7" max="7" width="18.75390625" style="68" customWidth="1"/>
    <col min="8" max="8" width="9.375" style="68" customWidth="1"/>
    <col min="9" max="9" width="15.875" style="68" customWidth="1"/>
    <col min="10" max="10" width="3.375" style="68" customWidth="1"/>
    <col min="11" max="15" width="2.00390625" style="68" customWidth="1"/>
    <col min="16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1174</v>
      </c>
      <c r="F1" s="844">
        <f>asz_azon1</f>
        <v>15735681</v>
      </c>
    </row>
    <row r="2" spans="11:15" ht="12">
      <c r="K2" s="1137">
        <v>1616</v>
      </c>
      <c r="L2" s="1137"/>
      <c r="M2" s="1137"/>
      <c r="N2" s="1137"/>
      <c r="O2" s="1137"/>
    </row>
    <row r="3" ht="12.75" thickBot="1"/>
    <row r="4" spans="1:15" ht="18.75" customHeight="1" thickBot="1">
      <c r="A4" s="99" t="s">
        <v>322</v>
      </c>
      <c r="B4" s="116">
        <v>28</v>
      </c>
      <c r="C4" s="353" t="s">
        <v>623</v>
      </c>
      <c r="D4" s="105"/>
      <c r="E4" s="101"/>
      <c r="F4" s="1179" t="s">
        <v>268</v>
      </c>
      <c r="G4" s="1179"/>
      <c r="H4" s="1179"/>
      <c r="I4" s="1179"/>
      <c r="J4" s="1180"/>
      <c r="K4" s="1001" t="str">
        <f>elolap!$P$34</f>
        <v>13392</v>
      </c>
      <c r="L4" s="1002"/>
      <c r="M4" s="1002"/>
      <c r="N4" s="1002"/>
      <c r="O4" s="1003"/>
    </row>
    <row r="5" spans="1:15" s="47" customFormat="1" ht="17.25" customHeight="1">
      <c r="A5" s="302"/>
      <c r="B5" s="303"/>
      <c r="C5" s="1403" t="s">
        <v>120</v>
      </c>
      <c r="D5" s="1404"/>
      <c r="E5" s="1162" t="s">
        <v>895</v>
      </c>
      <c r="F5" s="1172" t="s">
        <v>140</v>
      </c>
      <c r="G5" s="1171"/>
      <c r="H5" s="1171"/>
      <c r="I5" s="1171"/>
      <c r="J5" s="1171"/>
      <c r="K5" s="1171"/>
      <c r="L5" s="1171"/>
      <c r="M5" s="1171"/>
      <c r="N5" s="1171"/>
      <c r="O5" s="1542"/>
    </row>
    <row r="6" spans="1:15" s="47" customFormat="1" ht="15.75" customHeight="1">
      <c r="A6" s="354"/>
      <c r="B6" s="355"/>
      <c r="C6" s="1396"/>
      <c r="D6" s="1397"/>
      <c r="E6" s="1163"/>
      <c r="F6" s="1236" t="s">
        <v>624</v>
      </c>
      <c r="G6" s="1236" t="s">
        <v>625</v>
      </c>
      <c r="H6" s="1446" t="s">
        <v>626</v>
      </c>
      <c r="I6" s="1493" t="s">
        <v>627</v>
      </c>
      <c r="J6" s="1543" t="s">
        <v>628</v>
      </c>
      <c r="K6" s="1544"/>
      <c r="L6" s="1544"/>
      <c r="M6" s="1544"/>
      <c r="N6" s="1544"/>
      <c r="O6" s="1545"/>
    </row>
    <row r="7" spans="1:15" s="47" customFormat="1" ht="12" customHeight="1">
      <c r="A7" s="357" t="s">
        <v>118</v>
      </c>
      <c r="B7" s="358"/>
      <c r="C7" s="1396"/>
      <c r="D7" s="1397"/>
      <c r="E7" s="1163"/>
      <c r="F7" s="1236"/>
      <c r="G7" s="1236"/>
      <c r="H7" s="1446"/>
      <c r="I7" s="1493"/>
      <c r="J7" s="1546"/>
      <c r="K7" s="1547"/>
      <c r="L7" s="1547"/>
      <c r="M7" s="1547"/>
      <c r="N7" s="1547"/>
      <c r="O7" s="1548"/>
    </row>
    <row r="8" spans="1:15" s="47" customFormat="1" ht="12" customHeight="1">
      <c r="A8" s="357" t="s">
        <v>119</v>
      </c>
      <c r="B8" s="358"/>
      <c r="C8" s="1396"/>
      <c r="D8" s="1397"/>
      <c r="E8" s="1163"/>
      <c r="F8" s="1236"/>
      <c r="G8" s="1236"/>
      <c r="H8" s="1446"/>
      <c r="I8" s="1493"/>
      <c r="J8" s="1546"/>
      <c r="K8" s="1547"/>
      <c r="L8" s="1547"/>
      <c r="M8" s="1547"/>
      <c r="N8" s="1547"/>
      <c r="O8" s="1548"/>
    </row>
    <row r="9" spans="1:15" s="47" customFormat="1" ht="12" customHeight="1">
      <c r="A9" s="357"/>
      <c r="B9" s="358"/>
      <c r="C9" s="1396"/>
      <c r="D9" s="1397"/>
      <c r="E9" s="1163"/>
      <c r="F9" s="1236"/>
      <c r="G9" s="1236"/>
      <c r="H9" s="1446"/>
      <c r="I9" s="1493"/>
      <c r="J9" s="1546"/>
      <c r="K9" s="1547"/>
      <c r="L9" s="1547"/>
      <c r="M9" s="1547"/>
      <c r="N9" s="1547"/>
      <c r="O9" s="1548"/>
    </row>
    <row r="10" spans="1:15" s="47" customFormat="1" ht="12" customHeight="1">
      <c r="A10" s="359"/>
      <c r="B10" s="360"/>
      <c r="C10" s="1396"/>
      <c r="D10" s="1397"/>
      <c r="E10" s="1163"/>
      <c r="F10" s="1236"/>
      <c r="G10" s="1236"/>
      <c r="H10" s="1446"/>
      <c r="I10" s="1496"/>
      <c r="J10" s="1549"/>
      <c r="K10" s="1550"/>
      <c r="L10" s="1550"/>
      <c r="M10" s="1550"/>
      <c r="N10" s="1550"/>
      <c r="O10" s="1551"/>
    </row>
    <row r="11" spans="1:15" s="47" customFormat="1" ht="12">
      <c r="A11" s="304"/>
      <c r="B11" s="305"/>
      <c r="C11" s="1370"/>
      <c r="D11" s="1371"/>
      <c r="E11" s="85" t="s">
        <v>123</v>
      </c>
      <c r="F11" s="70" t="s">
        <v>124</v>
      </c>
      <c r="G11" s="70" t="s">
        <v>125</v>
      </c>
      <c r="H11" s="70" t="s">
        <v>126</v>
      </c>
      <c r="I11" s="70" t="s">
        <v>127</v>
      </c>
      <c r="J11" s="1138" t="s">
        <v>128</v>
      </c>
      <c r="K11" s="1139"/>
      <c r="L11" s="1139"/>
      <c r="M11" s="1139"/>
      <c r="N11" s="1139"/>
      <c r="O11" s="1140"/>
    </row>
    <row r="12" spans="1:15" ht="16.5" customHeight="1">
      <c r="A12" s="1169" t="s">
        <v>233</v>
      </c>
      <c r="B12" s="1170"/>
      <c r="C12" s="745" t="s">
        <v>629</v>
      </c>
      <c r="D12" s="685"/>
      <c r="E12" s="874">
        <v>1</v>
      </c>
      <c r="F12" s="874">
        <v>0</v>
      </c>
      <c r="G12" s="874">
        <v>0</v>
      </c>
      <c r="H12" s="874">
        <v>0</v>
      </c>
      <c r="I12" s="874">
        <v>1</v>
      </c>
      <c r="J12" s="1488">
        <v>0</v>
      </c>
      <c r="K12" s="1489"/>
      <c r="L12" s="1489"/>
      <c r="M12" s="1489"/>
      <c r="N12" s="1489"/>
      <c r="O12" s="1490"/>
    </row>
    <row r="13" spans="1:15" ht="16.5" customHeight="1">
      <c r="A13" s="1169" t="s">
        <v>234</v>
      </c>
      <c r="B13" s="1170"/>
      <c r="C13" s="1172" t="s">
        <v>304</v>
      </c>
      <c r="D13" s="644" t="s">
        <v>298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1488">
        <v>0</v>
      </c>
      <c r="K13" s="1489"/>
      <c r="L13" s="1489"/>
      <c r="M13" s="1489"/>
      <c r="N13" s="1489"/>
      <c r="O13" s="1490"/>
    </row>
    <row r="14" spans="1:15" ht="16.5" customHeight="1">
      <c r="A14" s="1169" t="s">
        <v>235</v>
      </c>
      <c r="B14" s="1170"/>
      <c r="C14" s="1172"/>
      <c r="D14" s="644" t="s">
        <v>323</v>
      </c>
      <c r="E14" s="874">
        <v>1</v>
      </c>
      <c r="F14" s="874">
        <v>0</v>
      </c>
      <c r="G14" s="874">
        <v>0</v>
      </c>
      <c r="H14" s="874">
        <v>0</v>
      </c>
      <c r="I14" s="874">
        <v>1</v>
      </c>
      <c r="J14" s="1488">
        <v>0</v>
      </c>
      <c r="K14" s="1489"/>
      <c r="L14" s="1489"/>
      <c r="M14" s="1489"/>
      <c r="N14" s="1489"/>
      <c r="O14" s="1490"/>
    </row>
    <row r="15" spans="1:15" ht="16.5" customHeight="1">
      <c r="A15" s="1169" t="s">
        <v>236</v>
      </c>
      <c r="B15" s="1170"/>
      <c r="C15" s="1172"/>
      <c r="D15" s="644" t="s">
        <v>303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1488">
        <v>0</v>
      </c>
      <c r="K15" s="1489"/>
      <c r="L15" s="1489"/>
      <c r="M15" s="1489"/>
      <c r="N15" s="1489"/>
      <c r="O15" s="1490"/>
    </row>
    <row r="16" spans="1:15" ht="16.5" customHeight="1">
      <c r="A16" s="1169" t="s">
        <v>237</v>
      </c>
      <c r="B16" s="1170"/>
      <c r="C16" s="1172" t="s">
        <v>307</v>
      </c>
      <c r="D16" s="644" t="s">
        <v>436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1488">
        <v>0</v>
      </c>
      <c r="K16" s="1489"/>
      <c r="L16" s="1489"/>
      <c r="M16" s="1489"/>
      <c r="N16" s="1489"/>
      <c r="O16" s="1490"/>
    </row>
    <row r="17" spans="1:15" ht="16.5" customHeight="1">
      <c r="A17" s="1169" t="s">
        <v>238</v>
      </c>
      <c r="B17" s="1170"/>
      <c r="C17" s="1172"/>
      <c r="D17" s="644" t="s">
        <v>305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1488">
        <v>0</v>
      </c>
      <c r="K17" s="1489"/>
      <c r="L17" s="1489"/>
      <c r="M17" s="1489"/>
      <c r="N17" s="1489"/>
      <c r="O17" s="1490"/>
    </row>
    <row r="18" spans="1:15" ht="16.5" customHeight="1">
      <c r="A18" s="1169" t="s">
        <v>239</v>
      </c>
      <c r="B18" s="1170"/>
      <c r="C18" s="1172"/>
      <c r="D18" s="644" t="s">
        <v>306</v>
      </c>
      <c r="E18" s="874">
        <v>1</v>
      </c>
      <c r="F18" s="874">
        <v>0</v>
      </c>
      <c r="G18" s="874">
        <v>0</v>
      </c>
      <c r="H18" s="874">
        <v>0</v>
      </c>
      <c r="I18" s="874">
        <v>1</v>
      </c>
      <c r="J18" s="1488">
        <v>0</v>
      </c>
      <c r="K18" s="1489"/>
      <c r="L18" s="1489"/>
      <c r="M18" s="1489"/>
      <c r="N18" s="1489"/>
      <c r="O18" s="1490"/>
    </row>
    <row r="19" spans="1:15" ht="16.5" customHeight="1">
      <c r="A19" s="1169" t="s">
        <v>240</v>
      </c>
      <c r="B19" s="1170"/>
      <c r="C19" s="1172"/>
      <c r="D19" s="644" t="s">
        <v>91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1488">
        <v>0</v>
      </c>
      <c r="K19" s="1489"/>
      <c r="L19" s="1489"/>
      <c r="M19" s="1489"/>
      <c r="N19" s="1489"/>
      <c r="O19" s="1490"/>
    </row>
    <row r="20" spans="1:15" ht="16.5" customHeight="1">
      <c r="A20" s="1169" t="s">
        <v>241</v>
      </c>
      <c r="B20" s="1170"/>
      <c r="C20" s="1172" t="s">
        <v>309</v>
      </c>
      <c r="D20" s="644" t="s">
        <v>308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1488">
        <v>0</v>
      </c>
      <c r="K20" s="1489"/>
      <c r="L20" s="1489"/>
      <c r="M20" s="1489"/>
      <c r="N20" s="1489"/>
      <c r="O20" s="1490"/>
    </row>
    <row r="21" spans="1:15" ht="16.5" customHeight="1">
      <c r="A21" s="1169" t="s">
        <v>242</v>
      </c>
      <c r="B21" s="1170"/>
      <c r="C21" s="1172"/>
      <c r="D21" s="644" t="s">
        <v>437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1488">
        <v>0</v>
      </c>
      <c r="K21" s="1489"/>
      <c r="L21" s="1489"/>
      <c r="M21" s="1489"/>
      <c r="N21" s="1489"/>
      <c r="O21" s="1490"/>
    </row>
    <row r="22" spans="1:15" ht="16.5" customHeight="1">
      <c r="A22" s="1169" t="s">
        <v>243</v>
      </c>
      <c r="B22" s="1170"/>
      <c r="C22" s="1172"/>
      <c r="D22" s="644" t="s">
        <v>446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1488">
        <v>0</v>
      </c>
      <c r="K22" s="1489"/>
      <c r="L22" s="1489"/>
      <c r="M22" s="1489"/>
      <c r="N22" s="1489"/>
      <c r="O22" s="1490"/>
    </row>
    <row r="23" spans="1:15" ht="16.5" customHeight="1">
      <c r="A23" s="1169" t="s">
        <v>244</v>
      </c>
      <c r="B23" s="1170"/>
      <c r="C23" s="1172"/>
      <c r="D23" s="644" t="s">
        <v>324</v>
      </c>
      <c r="E23" s="874">
        <v>0</v>
      </c>
      <c r="F23" s="874">
        <v>0</v>
      </c>
      <c r="G23" s="874">
        <v>0</v>
      </c>
      <c r="H23" s="874">
        <v>0</v>
      </c>
      <c r="I23" s="874">
        <v>0</v>
      </c>
      <c r="J23" s="1488">
        <v>0</v>
      </c>
      <c r="K23" s="1489"/>
      <c r="L23" s="1489"/>
      <c r="M23" s="1489"/>
      <c r="N23" s="1489"/>
      <c r="O23" s="1490"/>
    </row>
    <row r="24" spans="1:15" ht="16.5" customHeight="1">
      <c r="A24" s="1169" t="s">
        <v>245</v>
      </c>
      <c r="B24" s="1170"/>
      <c r="C24" s="1172"/>
      <c r="D24" s="644" t="s">
        <v>325</v>
      </c>
      <c r="E24" s="874">
        <v>0</v>
      </c>
      <c r="F24" s="874">
        <v>0</v>
      </c>
      <c r="G24" s="874">
        <v>0</v>
      </c>
      <c r="H24" s="874">
        <v>0</v>
      </c>
      <c r="I24" s="874">
        <v>0</v>
      </c>
      <c r="J24" s="1488">
        <v>0</v>
      </c>
      <c r="K24" s="1489"/>
      <c r="L24" s="1489"/>
      <c r="M24" s="1489"/>
      <c r="N24" s="1489"/>
      <c r="O24" s="1490"/>
    </row>
    <row r="25" spans="1:15" ht="16.5" customHeight="1">
      <c r="A25" s="1169" t="s">
        <v>246</v>
      </c>
      <c r="B25" s="1170"/>
      <c r="C25" s="1487"/>
      <c r="D25" s="716" t="s">
        <v>91</v>
      </c>
      <c r="E25" s="874">
        <v>1</v>
      </c>
      <c r="F25" s="874">
        <v>0</v>
      </c>
      <c r="G25" s="874">
        <v>0</v>
      </c>
      <c r="H25" s="874">
        <v>0</v>
      </c>
      <c r="I25" s="874">
        <v>1</v>
      </c>
      <c r="J25" s="1488">
        <v>0</v>
      </c>
      <c r="K25" s="1489"/>
      <c r="L25" s="1489"/>
      <c r="M25" s="1489"/>
      <c r="N25" s="1489"/>
      <c r="O25" s="1490"/>
    </row>
    <row r="26" spans="1:15" ht="16.5" customHeight="1">
      <c r="A26" s="1169" t="s">
        <v>247</v>
      </c>
      <c r="B26" s="1170"/>
      <c r="C26" s="1500" t="s">
        <v>611</v>
      </c>
      <c r="D26" s="1501"/>
      <c r="E26" s="874">
        <v>0</v>
      </c>
      <c r="F26" s="874">
        <v>0</v>
      </c>
      <c r="G26" s="874">
        <v>0</v>
      </c>
      <c r="H26" s="874">
        <v>0</v>
      </c>
      <c r="I26" s="874">
        <v>0</v>
      </c>
      <c r="J26" s="1488">
        <v>0</v>
      </c>
      <c r="K26" s="1489"/>
      <c r="L26" s="1489"/>
      <c r="M26" s="1489"/>
      <c r="N26" s="1489"/>
      <c r="O26" s="1490"/>
    </row>
    <row r="27" spans="1:15" ht="16.5" customHeight="1">
      <c r="A27" s="1169" t="s">
        <v>248</v>
      </c>
      <c r="B27" s="1170"/>
      <c r="C27" s="1487" t="s">
        <v>612</v>
      </c>
      <c r="D27" s="716" t="s">
        <v>327</v>
      </c>
      <c r="E27" s="874">
        <v>0</v>
      </c>
      <c r="F27" s="874">
        <v>0</v>
      </c>
      <c r="G27" s="874">
        <v>0</v>
      </c>
      <c r="H27" s="874">
        <v>0</v>
      </c>
      <c r="I27" s="874">
        <v>0</v>
      </c>
      <c r="J27" s="1488">
        <v>0</v>
      </c>
      <c r="K27" s="1489"/>
      <c r="L27" s="1489"/>
      <c r="M27" s="1489"/>
      <c r="N27" s="1489"/>
      <c r="O27" s="1490"/>
    </row>
    <row r="28" spans="1:15" ht="16.5" customHeight="1">
      <c r="A28" s="1169" t="s">
        <v>249</v>
      </c>
      <c r="B28" s="1170"/>
      <c r="C28" s="1487"/>
      <c r="D28" s="716" t="s">
        <v>328</v>
      </c>
      <c r="E28" s="874">
        <v>1</v>
      </c>
      <c r="F28" s="874">
        <v>0</v>
      </c>
      <c r="G28" s="874">
        <v>0</v>
      </c>
      <c r="H28" s="874">
        <v>0</v>
      </c>
      <c r="I28" s="874">
        <v>1</v>
      </c>
      <c r="J28" s="1488">
        <v>0</v>
      </c>
      <c r="K28" s="1489"/>
      <c r="L28" s="1489"/>
      <c r="M28" s="1489"/>
      <c r="N28" s="1489"/>
      <c r="O28" s="1490"/>
    </row>
    <row r="29" s="47" customFormat="1" ht="12"/>
    <row r="30" s="47" customFormat="1" ht="12"/>
    <row r="31" s="47" customFormat="1" ht="12"/>
    <row r="32" s="47" customFormat="1" ht="12"/>
    <row r="33" s="47" customFormat="1" ht="12"/>
    <row r="34" s="47" customFormat="1" ht="12"/>
    <row r="35" s="47" customFormat="1" ht="12"/>
    <row r="36" s="47" customFormat="1" ht="12"/>
    <row r="37" s="47" customFormat="1" ht="12"/>
    <row r="38" s="47" customFormat="1" ht="12"/>
    <row r="39" s="47" customFormat="1" ht="12"/>
    <row r="40" spans="4:15" s="47" customFormat="1" ht="12">
      <c r="D40" s="1166">
        <v>30</v>
      </c>
      <c r="E40" s="1166"/>
      <c r="F40" s="1166"/>
      <c r="G40" s="1166"/>
      <c r="H40" s="1166"/>
      <c r="I40" s="1166"/>
      <c r="K40" s="1165"/>
      <c r="L40" s="1165"/>
      <c r="M40" s="1165"/>
      <c r="N40" s="1165"/>
      <c r="O40" s="1165"/>
    </row>
  </sheetData>
  <sheetProtection password="CC56" sheet="1" objects="1" scenarios="1" selectLockedCells="1"/>
  <mergeCells count="54">
    <mergeCell ref="K40:O40"/>
    <mergeCell ref="D40:I40"/>
    <mergeCell ref="J19:O19"/>
    <mergeCell ref="J27:O27"/>
    <mergeCell ref="J28:O28"/>
    <mergeCell ref="J20:O20"/>
    <mergeCell ref="J21:O21"/>
    <mergeCell ref="J22:O22"/>
    <mergeCell ref="J23:O23"/>
    <mergeCell ref="J24:O24"/>
    <mergeCell ref="J25:O25"/>
    <mergeCell ref="J26:O26"/>
    <mergeCell ref="J15:O15"/>
    <mergeCell ref="J16:O16"/>
    <mergeCell ref="J17:O17"/>
    <mergeCell ref="J18:O18"/>
    <mergeCell ref="A27:B27"/>
    <mergeCell ref="C27:C28"/>
    <mergeCell ref="A28:B28"/>
    <mergeCell ref="A25:B25"/>
    <mergeCell ref="A26:B26"/>
    <mergeCell ref="C26:D26"/>
    <mergeCell ref="A20:B20"/>
    <mergeCell ref="C20:C25"/>
    <mergeCell ref="A21:B21"/>
    <mergeCell ref="A22:B22"/>
    <mergeCell ref="A23:B23"/>
    <mergeCell ref="A24:B24"/>
    <mergeCell ref="K2:O2"/>
    <mergeCell ref="A16:B16"/>
    <mergeCell ref="C16:C19"/>
    <mergeCell ref="A17:B17"/>
    <mergeCell ref="A18:B18"/>
    <mergeCell ref="A19:B19"/>
    <mergeCell ref="E5:E10"/>
    <mergeCell ref="J12:O12"/>
    <mergeCell ref="J13:O13"/>
    <mergeCell ref="J14:O14"/>
    <mergeCell ref="A13:B13"/>
    <mergeCell ref="C13:C15"/>
    <mergeCell ref="A14:B14"/>
    <mergeCell ref="A15:B15"/>
    <mergeCell ref="A12:B12"/>
    <mergeCell ref="C5:D10"/>
    <mergeCell ref="C11:D11"/>
    <mergeCell ref="J11:O11"/>
    <mergeCell ref="H6:H10"/>
    <mergeCell ref="K4:O4"/>
    <mergeCell ref="G6:G10"/>
    <mergeCell ref="F6:F10"/>
    <mergeCell ref="F5:O5"/>
    <mergeCell ref="I6:I10"/>
    <mergeCell ref="J6:O10"/>
    <mergeCell ref="F4:J4"/>
  </mergeCells>
  <conditionalFormatting sqref="K4:O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2:O2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5"/>
  <sheetViews>
    <sheetView showGridLines="0" zoomScalePageLayoutView="0" workbookViewId="0" topLeftCell="A2">
      <selection activeCell="D9" sqref="D9"/>
    </sheetView>
  </sheetViews>
  <sheetFormatPr defaultColWidth="11.375" defaultRowHeight="15" customHeight="1"/>
  <cols>
    <col min="1" max="1" width="2.375" style="115" customWidth="1"/>
    <col min="2" max="2" width="3.25390625" style="115" customWidth="1"/>
    <col min="3" max="3" width="46.75390625" style="88" customWidth="1"/>
    <col min="4" max="4" width="11.375" style="88" customWidth="1"/>
    <col min="5" max="5" width="10.25390625" style="88" customWidth="1"/>
    <col min="6" max="6" width="10.875" style="88" customWidth="1"/>
    <col min="7" max="7" width="11.375" style="88" customWidth="1"/>
    <col min="8" max="8" width="13.25390625" style="88" customWidth="1"/>
    <col min="9" max="9" width="13.75390625" style="88" customWidth="1"/>
    <col min="10" max="10" width="4.00390625" style="88" customWidth="1"/>
    <col min="11" max="15" width="2.125" style="88" customWidth="1"/>
    <col min="16" max="16384" width="11.375" style="88" customWidth="1"/>
  </cols>
  <sheetData>
    <row r="1" spans="1:6" s="855" customFormat="1" ht="15" customHeight="1" hidden="1">
      <c r="A1" s="856" t="s">
        <v>1172</v>
      </c>
      <c r="B1" s="856" t="s">
        <v>249</v>
      </c>
      <c r="C1" s="855">
        <v>2017</v>
      </c>
      <c r="D1" s="855">
        <f>MHO</f>
        <v>99</v>
      </c>
      <c r="E1" s="857" t="s">
        <v>1175</v>
      </c>
      <c r="F1" s="855">
        <f>asz_azon1</f>
        <v>15735681</v>
      </c>
    </row>
    <row r="2" spans="11:15" ht="15" customHeight="1">
      <c r="K2" s="1453">
        <v>1616</v>
      </c>
      <c r="L2" s="1453"/>
      <c r="M2" s="1453"/>
      <c r="N2" s="1453"/>
      <c r="O2" s="1453"/>
    </row>
    <row r="3" s="329" customFormat="1" ht="14.25" customHeight="1" thickBot="1">
      <c r="C3" s="328" t="s">
        <v>630</v>
      </c>
    </row>
    <row r="4" spans="1:15" s="329" customFormat="1" ht="18.75" customHeight="1" thickBot="1">
      <c r="A4" s="316" t="s">
        <v>181</v>
      </c>
      <c r="B4" s="317">
        <v>29</v>
      </c>
      <c r="C4" s="328" t="s">
        <v>631</v>
      </c>
      <c r="F4" s="1045" t="s">
        <v>268</v>
      </c>
      <c r="G4" s="1045"/>
      <c r="H4" s="1045"/>
      <c r="I4" s="1045"/>
      <c r="J4" s="1046"/>
      <c r="K4" s="1001" t="str">
        <f>elolap!$P$34</f>
        <v>13392</v>
      </c>
      <c r="L4" s="1002"/>
      <c r="M4" s="1002"/>
      <c r="N4" s="1002"/>
      <c r="O4" s="1003"/>
    </row>
    <row r="5" spans="1:15" s="361" customFormat="1" ht="15" customHeight="1">
      <c r="A5" s="1396" t="s">
        <v>46</v>
      </c>
      <c r="B5" s="1397"/>
      <c r="C5" s="1566" t="s">
        <v>120</v>
      </c>
      <c r="D5" s="1277" t="s">
        <v>900</v>
      </c>
      <c r="E5" s="1278"/>
      <c r="F5" s="1279"/>
      <c r="G5" s="1563" t="s">
        <v>978</v>
      </c>
      <c r="H5" s="1563" t="s">
        <v>987</v>
      </c>
      <c r="I5" s="1563" t="s">
        <v>980</v>
      </c>
      <c r="J5" s="1554" t="s">
        <v>988</v>
      </c>
      <c r="K5" s="1555"/>
      <c r="L5" s="1555"/>
      <c r="M5" s="1555"/>
      <c r="N5" s="1555"/>
      <c r="O5" s="1556"/>
    </row>
    <row r="6" spans="1:15" s="361" customFormat="1" ht="15" customHeight="1">
      <c r="A6" s="1396"/>
      <c r="B6" s="1397"/>
      <c r="C6" s="1567"/>
      <c r="D6" s="1283" t="s">
        <v>943</v>
      </c>
      <c r="E6" s="1277" t="s">
        <v>139</v>
      </c>
      <c r="F6" s="1279"/>
      <c r="G6" s="1564"/>
      <c r="H6" s="1564"/>
      <c r="I6" s="1564"/>
      <c r="J6" s="1557"/>
      <c r="K6" s="1558"/>
      <c r="L6" s="1558"/>
      <c r="M6" s="1558"/>
      <c r="N6" s="1558"/>
      <c r="O6" s="1559"/>
    </row>
    <row r="7" spans="1:15" s="361" customFormat="1" ht="15" customHeight="1">
      <c r="A7" s="1396"/>
      <c r="B7" s="1397"/>
      <c r="C7" s="1567"/>
      <c r="D7" s="1284"/>
      <c r="E7" s="704" t="s">
        <v>133</v>
      </c>
      <c r="F7" s="746" t="s">
        <v>897</v>
      </c>
      <c r="G7" s="1565"/>
      <c r="H7" s="1565"/>
      <c r="I7" s="1565"/>
      <c r="J7" s="1560"/>
      <c r="K7" s="1561"/>
      <c r="L7" s="1561"/>
      <c r="M7" s="1561"/>
      <c r="N7" s="1561"/>
      <c r="O7" s="1562"/>
    </row>
    <row r="8" spans="1:15" ht="9.75" customHeight="1">
      <c r="A8" s="1398"/>
      <c r="B8" s="1399"/>
      <c r="C8" s="362"/>
      <c r="D8" s="83" t="s">
        <v>123</v>
      </c>
      <c r="E8" s="84" t="s">
        <v>124</v>
      </c>
      <c r="F8" s="84" t="s">
        <v>125</v>
      </c>
      <c r="G8" s="85" t="s">
        <v>126</v>
      </c>
      <c r="H8" s="363" t="s">
        <v>127</v>
      </c>
      <c r="I8" s="363" t="s">
        <v>128</v>
      </c>
      <c r="J8" s="1568" t="s">
        <v>129</v>
      </c>
      <c r="K8" s="1569"/>
      <c r="L8" s="1569"/>
      <c r="M8" s="1569"/>
      <c r="N8" s="1569"/>
      <c r="O8" s="1570"/>
    </row>
    <row r="9" spans="1:15" s="324" customFormat="1" ht="16.5" customHeight="1">
      <c r="A9" s="1553" t="s">
        <v>233</v>
      </c>
      <c r="B9" s="1553"/>
      <c r="C9" s="734" t="s">
        <v>633</v>
      </c>
      <c r="D9" s="874">
        <v>0</v>
      </c>
      <c r="E9" s="874">
        <v>0</v>
      </c>
      <c r="F9" s="874">
        <v>0</v>
      </c>
      <c r="G9" s="874">
        <v>0</v>
      </c>
      <c r="H9" s="874">
        <v>0</v>
      </c>
      <c r="I9" s="874">
        <v>0</v>
      </c>
      <c r="J9" s="1488">
        <v>0</v>
      </c>
      <c r="K9" s="1489"/>
      <c r="L9" s="1489"/>
      <c r="M9" s="1489"/>
      <c r="N9" s="1489"/>
      <c r="O9" s="1490"/>
    </row>
    <row r="10" spans="1:15" s="324" customFormat="1" ht="16.5" customHeight="1">
      <c r="A10" s="1553" t="s">
        <v>234</v>
      </c>
      <c r="B10" s="1553"/>
      <c r="C10" s="734" t="s">
        <v>634</v>
      </c>
      <c r="D10" s="874">
        <v>0</v>
      </c>
      <c r="E10" s="874">
        <v>0</v>
      </c>
      <c r="F10" s="874">
        <v>0</v>
      </c>
      <c r="G10" s="874">
        <v>0</v>
      </c>
      <c r="H10" s="874">
        <v>0</v>
      </c>
      <c r="I10" s="874">
        <v>0</v>
      </c>
      <c r="J10" s="1488">
        <v>0</v>
      </c>
      <c r="K10" s="1489"/>
      <c r="L10" s="1489"/>
      <c r="M10" s="1489"/>
      <c r="N10" s="1489"/>
      <c r="O10" s="1490"/>
    </row>
    <row r="11" spans="1:15" s="324" customFormat="1" ht="24">
      <c r="A11" s="1553" t="s">
        <v>235</v>
      </c>
      <c r="B11" s="1553"/>
      <c r="C11" s="747" t="s">
        <v>635</v>
      </c>
      <c r="D11" s="874">
        <v>0</v>
      </c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1488">
        <v>0</v>
      </c>
      <c r="K11" s="1489"/>
      <c r="L11" s="1489"/>
      <c r="M11" s="1489"/>
      <c r="N11" s="1489"/>
      <c r="O11" s="1490"/>
    </row>
    <row r="12" spans="1:15" s="324" customFormat="1" ht="16.5" customHeight="1">
      <c r="A12" s="1553" t="s">
        <v>236</v>
      </c>
      <c r="B12" s="1553"/>
      <c r="C12" s="734" t="s">
        <v>636</v>
      </c>
      <c r="D12" s="874">
        <v>0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1552"/>
      <c r="K12" s="1552"/>
      <c r="L12" s="1552"/>
      <c r="M12" s="1552"/>
      <c r="N12" s="1552"/>
      <c r="O12" s="1552"/>
    </row>
    <row r="13" spans="1:15" s="324" customFormat="1" ht="16.5" customHeight="1">
      <c r="A13" s="1553" t="s">
        <v>237</v>
      </c>
      <c r="B13" s="1553"/>
      <c r="C13" s="734" t="s">
        <v>637</v>
      </c>
      <c r="D13" s="874">
        <v>2</v>
      </c>
      <c r="E13" s="874">
        <v>1</v>
      </c>
      <c r="F13" s="874" t="s">
        <v>1192</v>
      </c>
      <c r="G13" s="874">
        <v>2</v>
      </c>
      <c r="H13" s="874" t="s">
        <v>1193</v>
      </c>
      <c r="I13" s="874">
        <v>0</v>
      </c>
      <c r="J13" s="1552"/>
      <c r="K13" s="1552"/>
      <c r="L13" s="1552"/>
      <c r="M13" s="1552"/>
      <c r="N13" s="1552"/>
      <c r="O13" s="1552"/>
    </row>
    <row r="14" spans="1:15" s="324" customFormat="1" ht="23.25" customHeight="1">
      <c r="A14" s="1553" t="s">
        <v>238</v>
      </c>
      <c r="B14" s="1553"/>
      <c r="C14" s="748" t="s">
        <v>638</v>
      </c>
      <c r="D14" s="874">
        <v>1</v>
      </c>
      <c r="E14" s="874">
        <v>0</v>
      </c>
      <c r="F14" s="874">
        <v>813</v>
      </c>
      <c r="G14" s="874">
        <v>1</v>
      </c>
      <c r="H14" s="874" t="s">
        <v>1194</v>
      </c>
      <c r="I14" s="874">
        <v>0</v>
      </c>
      <c r="J14" s="1552"/>
      <c r="K14" s="1552"/>
      <c r="L14" s="1552"/>
      <c r="M14" s="1552"/>
      <c r="N14" s="1552"/>
      <c r="O14" s="1552"/>
    </row>
    <row r="15" spans="1:15" s="324" customFormat="1" ht="16.5" customHeight="1">
      <c r="A15" s="1553" t="s">
        <v>239</v>
      </c>
      <c r="B15" s="1553"/>
      <c r="C15" s="734" t="s">
        <v>639</v>
      </c>
      <c r="D15" s="874">
        <v>0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1488">
        <v>0</v>
      </c>
      <c r="K15" s="1489"/>
      <c r="L15" s="1489"/>
      <c r="M15" s="1489"/>
      <c r="N15" s="1489"/>
      <c r="O15" s="1490"/>
    </row>
    <row r="16" spans="1:15" s="324" customFormat="1" ht="16.5" customHeight="1">
      <c r="A16" s="1553" t="s">
        <v>240</v>
      </c>
      <c r="B16" s="1553"/>
      <c r="C16" s="734" t="s">
        <v>640</v>
      </c>
      <c r="D16" s="874">
        <v>0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1552"/>
      <c r="K16" s="1552"/>
      <c r="L16" s="1552"/>
      <c r="M16" s="1552"/>
      <c r="N16" s="1552"/>
      <c r="O16" s="1552"/>
    </row>
    <row r="17" spans="1:15" s="324" customFormat="1" ht="16.5" customHeight="1">
      <c r="A17" s="1553" t="s">
        <v>241</v>
      </c>
      <c r="B17" s="1553"/>
      <c r="C17" s="734" t="s">
        <v>641</v>
      </c>
      <c r="D17" s="874">
        <v>0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1488">
        <v>0</v>
      </c>
      <c r="K17" s="1489"/>
      <c r="L17" s="1489"/>
      <c r="M17" s="1489"/>
      <c r="N17" s="1489"/>
      <c r="O17" s="1490"/>
    </row>
    <row r="18" spans="1:15" s="324" customFormat="1" ht="16.5" customHeight="1">
      <c r="A18" s="1553" t="s">
        <v>242</v>
      </c>
      <c r="B18" s="1553"/>
      <c r="C18" s="734" t="s">
        <v>642</v>
      </c>
      <c r="D18" s="874">
        <v>0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1552"/>
      <c r="K18" s="1552"/>
      <c r="L18" s="1552"/>
      <c r="M18" s="1552"/>
      <c r="N18" s="1552"/>
      <c r="O18" s="1552"/>
    </row>
    <row r="19" spans="1:15" s="324" customFormat="1" ht="16.5" customHeight="1">
      <c r="A19" s="1553" t="s">
        <v>243</v>
      </c>
      <c r="B19" s="1553"/>
      <c r="C19" s="734" t="s">
        <v>643</v>
      </c>
      <c r="D19" s="874">
        <v>0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1552"/>
      <c r="K19" s="1552"/>
      <c r="L19" s="1552"/>
      <c r="M19" s="1552"/>
      <c r="N19" s="1552"/>
      <c r="O19" s="1552"/>
    </row>
    <row r="20" spans="1:15" s="324" customFormat="1" ht="16.5" customHeight="1">
      <c r="A20" s="1553" t="s">
        <v>244</v>
      </c>
      <c r="B20" s="1553"/>
      <c r="C20" s="734" t="s">
        <v>644</v>
      </c>
      <c r="D20" s="874">
        <v>0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1552"/>
      <c r="K20" s="1552"/>
      <c r="L20" s="1552"/>
      <c r="M20" s="1552"/>
      <c r="N20" s="1552"/>
      <c r="O20" s="1552"/>
    </row>
    <row r="21" spans="1:15" s="324" customFormat="1" ht="16.5" customHeight="1">
      <c r="A21" s="1553" t="s">
        <v>245</v>
      </c>
      <c r="B21" s="1553"/>
      <c r="C21" s="749" t="s">
        <v>645</v>
      </c>
      <c r="D21" s="874">
        <v>0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1552"/>
      <c r="K21" s="1552"/>
      <c r="L21" s="1552"/>
      <c r="M21" s="1552"/>
      <c r="N21" s="1552"/>
      <c r="O21" s="1552"/>
    </row>
    <row r="22" spans="1:13" s="324" customFormat="1" ht="15" customHeight="1">
      <c r="A22" s="364"/>
      <c r="B22" s="365"/>
      <c r="D22" s="330"/>
      <c r="E22" s="330"/>
      <c r="F22" s="330"/>
      <c r="G22" s="330"/>
      <c r="H22" s="330"/>
      <c r="I22" s="330"/>
      <c r="J22" s="330"/>
      <c r="K22" s="330"/>
      <c r="L22" s="330"/>
      <c r="M22" s="330"/>
    </row>
    <row r="23" spans="1:2" s="366" customFormat="1" ht="15" customHeight="1">
      <c r="A23" s="364"/>
      <c r="B23" s="365"/>
    </row>
    <row r="24" spans="1:2" s="366" customFormat="1" ht="15" customHeight="1">
      <c r="A24" s="364"/>
      <c r="B24" s="365"/>
    </row>
    <row r="25" spans="1:3" s="330" customFormat="1" ht="15" customHeight="1">
      <c r="A25" s="364"/>
      <c r="B25" s="365"/>
      <c r="C25" s="324"/>
    </row>
    <row r="26" spans="1:2" s="330" customFormat="1" ht="15" customHeight="1">
      <c r="A26" s="367"/>
      <c r="B26" s="366"/>
    </row>
    <row r="27" spans="1:2" s="330" customFormat="1" ht="15" customHeight="1">
      <c r="A27" s="367"/>
      <c r="B27" s="366"/>
    </row>
    <row r="28" spans="1:10" s="368" customFormat="1" ht="15" customHeight="1">
      <c r="A28" s="367"/>
      <c r="B28" s="366"/>
      <c r="C28" s="330"/>
      <c r="D28" s="330"/>
      <c r="E28" s="330"/>
      <c r="F28" s="330"/>
      <c r="G28" s="330"/>
      <c r="H28" s="330"/>
      <c r="I28" s="330"/>
      <c r="J28" s="330"/>
    </row>
    <row r="29" spans="1:2" s="330" customFormat="1" ht="15" customHeight="1">
      <c r="A29" s="367"/>
      <c r="B29" s="366"/>
    </row>
    <row r="30" spans="1:2" s="330" customFormat="1" ht="15" customHeight="1">
      <c r="A30" s="367"/>
      <c r="B30" s="369"/>
    </row>
    <row r="31" spans="1:2" s="330" customFormat="1" ht="15" customHeight="1">
      <c r="A31" s="369"/>
      <c r="B31" s="369"/>
    </row>
    <row r="32" spans="1:2" s="330" customFormat="1" ht="15" customHeight="1">
      <c r="A32" s="369"/>
      <c r="B32" s="369"/>
    </row>
    <row r="33" spans="1:2" s="330" customFormat="1" ht="15" customHeight="1">
      <c r="A33" s="369"/>
      <c r="B33" s="369"/>
    </row>
    <row r="34" spans="1:2" s="330" customFormat="1" ht="15" customHeight="1">
      <c r="A34" s="369"/>
      <c r="B34" s="369"/>
    </row>
    <row r="35" spans="1:15" s="330" customFormat="1" ht="15" customHeight="1">
      <c r="A35" s="369"/>
      <c r="B35" s="369"/>
      <c r="D35" s="1572">
        <v>31</v>
      </c>
      <c r="E35" s="1572"/>
      <c r="F35" s="1572"/>
      <c r="K35" s="1571"/>
      <c r="L35" s="1571"/>
      <c r="M35" s="1571"/>
      <c r="N35" s="1571"/>
      <c r="O35" s="1571"/>
    </row>
  </sheetData>
  <sheetProtection password="CC56" sheet="1" objects="1" scenarios="1" selectLockedCells="1"/>
  <mergeCells count="41">
    <mergeCell ref="K35:O35"/>
    <mergeCell ref="D35:F35"/>
    <mergeCell ref="A21:B21"/>
    <mergeCell ref="A12:B12"/>
    <mergeCell ref="A13:B13"/>
    <mergeCell ref="A14:B14"/>
    <mergeCell ref="A15:B15"/>
    <mergeCell ref="J21:O21"/>
    <mergeCell ref="J20:O20"/>
    <mergeCell ref="J17:O17"/>
    <mergeCell ref="A5:B8"/>
    <mergeCell ref="A19:B19"/>
    <mergeCell ref="J10:O10"/>
    <mergeCell ref="J11:O11"/>
    <mergeCell ref="J12:O12"/>
    <mergeCell ref="J14:O14"/>
    <mergeCell ref="J15:O15"/>
    <mergeCell ref="A18:B18"/>
    <mergeCell ref="A10:B10"/>
    <mergeCell ref="A11:B11"/>
    <mergeCell ref="C5:C7"/>
    <mergeCell ref="J9:O9"/>
    <mergeCell ref="J8:O8"/>
    <mergeCell ref="H5:H7"/>
    <mergeCell ref="I5:I7"/>
    <mergeCell ref="D6:D7"/>
    <mergeCell ref="K2:O2"/>
    <mergeCell ref="K4:O4"/>
    <mergeCell ref="J5:O7"/>
    <mergeCell ref="F4:J4"/>
    <mergeCell ref="D5:F5"/>
    <mergeCell ref="E6:F6"/>
    <mergeCell ref="G5:G7"/>
    <mergeCell ref="J19:O19"/>
    <mergeCell ref="J13:O13"/>
    <mergeCell ref="A20:B20"/>
    <mergeCell ref="A9:B9"/>
    <mergeCell ref="A17:B17"/>
    <mergeCell ref="A16:B16"/>
    <mergeCell ref="J18:O18"/>
    <mergeCell ref="J16:O16"/>
  </mergeCells>
  <conditionalFormatting sqref="K4:O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D9:O9 D18:I21 D16:I16 D10:I14 D17:O17 D15:O15 J10:O1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4"/>
  <sheetViews>
    <sheetView showGridLines="0" zoomScalePageLayoutView="0" workbookViewId="0" topLeftCell="A2">
      <selection activeCell="M21" sqref="M21"/>
    </sheetView>
  </sheetViews>
  <sheetFormatPr defaultColWidth="11.375" defaultRowHeight="15" customHeight="1"/>
  <cols>
    <col min="1" max="1" width="2.375" style="370" customWidth="1"/>
    <col min="2" max="2" width="3.25390625" style="370" customWidth="1"/>
    <col min="3" max="3" width="29.75390625" style="371" customWidth="1"/>
    <col min="4" max="13" width="9.75390625" style="371" customWidth="1"/>
    <col min="14" max="18" width="2.125" style="371" customWidth="1"/>
    <col min="19" max="16384" width="11.375" style="371" customWidth="1"/>
  </cols>
  <sheetData>
    <row r="1" spans="1:6" s="859" customFormat="1" ht="15" customHeight="1" hidden="1">
      <c r="A1" s="860" t="s">
        <v>1172</v>
      </c>
      <c r="B1" s="860" t="s">
        <v>249</v>
      </c>
      <c r="C1" s="859">
        <v>2017</v>
      </c>
      <c r="D1" s="859">
        <f>MHO</f>
        <v>99</v>
      </c>
      <c r="E1" s="861" t="s">
        <v>1176</v>
      </c>
      <c r="F1" s="859">
        <f>asz_azon1</f>
        <v>15735681</v>
      </c>
    </row>
    <row r="2" spans="14:18" ht="15" customHeight="1">
      <c r="N2" s="1573">
        <v>1616</v>
      </c>
      <c r="O2" s="1573"/>
      <c r="P2" s="1573"/>
      <c r="Q2" s="1573"/>
      <c r="R2" s="1573"/>
    </row>
    <row r="3" spans="3:12" ht="13.5" customHeight="1" thickBot="1">
      <c r="C3" s="328" t="s">
        <v>646</v>
      </c>
      <c r="D3" s="372"/>
      <c r="E3" s="372"/>
      <c r="F3" s="372"/>
      <c r="G3" s="372"/>
      <c r="H3" s="372"/>
      <c r="I3" s="372"/>
      <c r="J3" s="372"/>
      <c r="K3" s="372"/>
      <c r="L3" s="372"/>
    </row>
    <row r="4" spans="1:18" s="88" customFormat="1" ht="18.75" customHeight="1" thickBot="1">
      <c r="A4" s="316" t="s">
        <v>181</v>
      </c>
      <c r="B4" s="317">
        <v>30</v>
      </c>
      <c r="C4" s="344" t="s">
        <v>647</v>
      </c>
      <c r="D4" s="319"/>
      <c r="E4" s="319"/>
      <c r="F4" s="319"/>
      <c r="G4" s="319"/>
      <c r="H4" s="319"/>
      <c r="I4" s="1082" t="s">
        <v>268</v>
      </c>
      <c r="J4" s="1082"/>
      <c r="K4" s="1082"/>
      <c r="L4" s="1082"/>
      <c r="M4" s="1083"/>
      <c r="N4" s="1001" t="str">
        <f>elolap!$P$34</f>
        <v>13392</v>
      </c>
      <c r="O4" s="1002"/>
      <c r="P4" s="1002"/>
      <c r="Q4" s="1002"/>
      <c r="R4" s="1003"/>
    </row>
    <row r="5" spans="1:18" s="109" customFormat="1" ht="18.75" customHeight="1">
      <c r="A5" s="1196" t="s">
        <v>46</v>
      </c>
      <c r="B5" s="1197"/>
      <c r="C5" s="1482" t="s">
        <v>120</v>
      </c>
      <c r="D5" s="1211" t="s">
        <v>989</v>
      </c>
      <c r="E5" s="750" t="s">
        <v>360</v>
      </c>
      <c r="F5" s="751"/>
      <c r="G5" s="751"/>
      <c r="H5" s="751"/>
      <c r="I5" s="752"/>
      <c r="J5" s="711"/>
      <c r="K5" s="712"/>
      <c r="L5" s="1106" t="s">
        <v>62</v>
      </c>
      <c r="M5" s="1162" t="s">
        <v>40</v>
      </c>
      <c r="N5" s="1143" t="s">
        <v>95</v>
      </c>
      <c r="O5" s="1144"/>
      <c r="P5" s="1144"/>
      <c r="Q5" s="1144"/>
      <c r="R5" s="1145"/>
    </row>
    <row r="6" spans="1:18" s="109" customFormat="1" ht="15.75" customHeight="1">
      <c r="A6" s="1196"/>
      <c r="B6" s="1197"/>
      <c r="C6" s="1483"/>
      <c r="D6" s="1364"/>
      <c r="E6" s="698" t="s">
        <v>442</v>
      </c>
      <c r="F6" s="688" t="s">
        <v>165</v>
      </c>
      <c r="G6" s="688" t="s">
        <v>166</v>
      </c>
      <c r="H6" s="688" t="s">
        <v>167</v>
      </c>
      <c r="I6" s="688" t="s">
        <v>168</v>
      </c>
      <c r="J6" s="702" t="s">
        <v>169</v>
      </c>
      <c r="K6" s="713" t="s">
        <v>0</v>
      </c>
      <c r="L6" s="1178"/>
      <c r="M6" s="1164"/>
      <c r="N6" s="1146"/>
      <c r="O6" s="1147"/>
      <c r="P6" s="1147"/>
      <c r="Q6" s="1147"/>
      <c r="R6" s="1148"/>
    </row>
    <row r="7" spans="1:18" s="109" customFormat="1" ht="15" customHeight="1">
      <c r="A7" s="1196"/>
      <c r="B7" s="1197"/>
      <c r="C7" s="1483"/>
      <c r="D7" s="1212"/>
      <c r="E7" s="1342" t="s">
        <v>443</v>
      </c>
      <c r="F7" s="1343"/>
      <c r="G7" s="1343"/>
      <c r="H7" s="1343"/>
      <c r="I7" s="1343"/>
      <c r="J7" s="1343"/>
      <c r="K7" s="1344"/>
      <c r="L7" s="1144" t="s">
        <v>387</v>
      </c>
      <c r="M7" s="1145"/>
      <c r="N7" s="1149"/>
      <c r="O7" s="1150"/>
      <c r="P7" s="1150"/>
      <c r="Q7" s="1150"/>
      <c r="R7" s="1151"/>
    </row>
    <row r="8" spans="1:18" s="90" customFormat="1" ht="12" customHeight="1">
      <c r="A8" s="1198"/>
      <c r="B8" s="1199"/>
      <c r="C8" s="112"/>
      <c r="D8" s="95" t="s">
        <v>123</v>
      </c>
      <c r="E8" s="111" t="s">
        <v>124</v>
      </c>
      <c r="F8" s="111" t="s">
        <v>125</v>
      </c>
      <c r="G8" s="111" t="s">
        <v>126</v>
      </c>
      <c r="H8" s="111" t="s">
        <v>127</v>
      </c>
      <c r="I8" s="111" t="s">
        <v>128</v>
      </c>
      <c r="J8" s="113" t="s">
        <v>129</v>
      </c>
      <c r="K8" s="114" t="s">
        <v>138</v>
      </c>
      <c r="L8" s="70" t="s">
        <v>144</v>
      </c>
      <c r="M8" s="70" t="s">
        <v>145</v>
      </c>
      <c r="N8" s="1138" t="s">
        <v>146</v>
      </c>
      <c r="O8" s="1139"/>
      <c r="P8" s="1139"/>
      <c r="Q8" s="1139"/>
      <c r="R8" s="1140"/>
    </row>
    <row r="9" spans="1:18" s="88" customFormat="1" ht="16.5" customHeight="1">
      <c r="A9" s="1577" t="s">
        <v>233</v>
      </c>
      <c r="B9" s="1578"/>
      <c r="C9" s="734" t="s">
        <v>633</v>
      </c>
      <c r="D9" s="874">
        <v>0</v>
      </c>
      <c r="E9" s="874">
        <v>0</v>
      </c>
      <c r="F9" s="874">
        <v>0</v>
      </c>
      <c r="G9" s="874">
        <v>0</v>
      </c>
      <c r="H9" s="874">
        <v>0</v>
      </c>
      <c r="I9" s="874">
        <v>0</v>
      </c>
      <c r="J9" s="874">
        <v>0</v>
      </c>
      <c r="K9" s="874">
        <v>0</v>
      </c>
      <c r="L9" s="874">
        <v>0</v>
      </c>
      <c r="M9" s="874">
        <v>0</v>
      </c>
      <c r="N9" s="1574">
        <v>0</v>
      </c>
      <c r="O9" s="1575"/>
      <c r="P9" s="1575"/>
      <c r="Q9" s="1575"/>
      <c r="R9" s="1576"/>
    </row>
    <row r="10" spans="1:18" s="88" customFormat="1" ht="16.5" customHeight="1">
      <c r="A10" s="1577" t="s">
        <v>234</v>
      </c>
      <c r="B10" s="1578"/>
      <c r="C10" s="734" t="s">
        <v>634</v>
      </c>
      <c r="D10" s="874">
        <v>0</v>
      </c>
      <c r="E10" s="874">
        <v>0</v>
      </c>
      <c r="F10" s="874">
        <v>0</v>
      </c>
      <c r="G10" s="874">
        <v>0</v>
      </c>
      <c r="H10" s="874">
        <v>0</v>
      </c>
      <c r="I10" s="874">
        <v>0</v>
      </c>
      <c r="J10" s="874">
        <v>0</v>
      </c>
      <c r="K10" s="874">
        <v>0</v>
      </c>
      <c r="L10" s="874">
        <v>0</v>
      </c>
      <c r="M10" s="874">
        <v>0</v>
      </c>
      <c r="N10" s="1574">
        <v>0</v>
      </c>
      <c r="O10" s="1575"/>
      <c r="P10" s="1575"/>
      <c r="Q10" s="1575"/>
      <c r="R10" s="1576"/>
    </row>
    <row r="11" spans="1:18" s="88" customFormat="1" ht="36">
      <c r="A11" s="1577" t="s">
        <v>235</v>
      </c>
      <c r="B11" s="1578"/>
      <c r="C11" s="747" t="s">
        <v>648</v>
      </c>
      <c r="D11" s="874">
        <v>0</v>
      </c>
      <c r="E11" s="874">
        <v>0</v>
      </c>
      <c r="F11" s="874">
        <v>0</v>
      </c>
      <c r="G11" s="874">
        <v>0</v>
      </c>
      <c r="H11" s="874">
        <v>0</v>
      </c>
      <c r="I11" s="874">
        <v>0</v>
      </c>
      <c r="J11" s="874">
        <v>0</v>
      </c>
      <c r="K11" s="874">
        <v>0</v>
      </c>
      <c r="L11" s="874">
        <v>0</v>
      </c>
      <c r="M11" s="874">
        <v>0</v>
      </c>
      <c r="N11" s="1574">
        <v>0</v>
      </c>
      <c r="O11" s="1575"/>
      <c r="P11" s="1575"/>
      <c r="Q11" s="1575"/>
      <c r="R11" s="1576"/>
    </row>
    <row r="12" spans="1:18" s="88" customFormat="1" ht="16.5" customHeight="1">
      <c r="A12" s="1577" t="s">
        <v>236</v>
      </c>
      <c r="B12" s="1578"/>
      <c r="C12" s="734" t="s">
        <v>636</v>
      </c>
      <c r="D12" s="874">
        <v>0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874">
        <v>0</v>
      </c>
      <c r="K12" s="874">
        <v>0</v>
      </c>
      <c r="L12" s="874">
        <v>0</v>
      </c>
      <c r="M12" s="874">
        <v>0</v>
      </c>
      <c r="N12" s="1574">
        <v>0</v>
      </c>
      <c r="O12" s="1575"/>
      <c r="P12" s="1575"/>
      <c r="Q12" s="1575"/>
      <c r="R12" s="1576"/>
    </row>
    <row r="13" spans="1:18" s="88" customFormat="1" ht="24" customHeight="1">
      <c r="A13" s="1577" t="s">
        <v>237</v>
      </c>
      <c r="B13" s="1578"/>
      <c r="C13" s="747" t="s">
        <v>637</v>
      </c>
      <c r="D13" s="874">
        <v>2</v>
      </c>
      <c r="E13" s="874">
        <v>2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 t="s">
        <v>1189</v>
      </c>
      <c r="M13" s="874" t="s">
        <v>1190</v>
      </c>
      <c r="N13" s="1574">
        <v>1</v>
      </c>
      <c r="O13" s="1575"/>
      <c r="P13" s="1575"/>
      <c r="Q13" s="1575"/>
      <c r="R13" s="1576"/>
    </row>
    <row r="14" spans="1:18" s="88" customFormat="1" ht="24" customHeight="1">
      <c r="A14" s="1577" t="s">
        <v>238</v>
      </c>
      <c r="B14" s="1578"/>
      <c r="C14" s="747" t="s">
        <v>649</v>
      </c>
      <c r="D14" s="874">
        <v>1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1</v>
      </c>
      <c r="L14" s="874">
        <v>1044357</v>
      </c>
      <c r="M14" s="874" t="s">
        <v>1191</v>
      </c>
      <c r="N14" s="1574">
        <v>1</v>
      </c>
      <c r="O14" s="1575"/>
      <c r="P14" s="1575"/>
      <c r="Q14" s="1575"/>
      <c r="R14" s="1576"/>
    </row>
    <row r="15" spans="1:18" s="88" customFormat="1" ht="16.5" customHeight="1">
      <c r="A15" s="1577" t="s">
        <v>239</v>
      </c>
      <c r="B15" s="1578"/>
      <c r="C15" s="734" t="s">
        <v>639</v>
      </c>
      <c r="D15" s="874">
        <v>0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874">
        <v>0</v>
      </c>
      <c r="L15" s="874">
        <v>0</v>
      </c>
      <c r="M15" s="874">
        <v>0</v>
      </c>
      <c r="N15" s="1574">
        <v>0</v>
      </c>
      <c r="O15" s="1575"/>
      <c r="P15" s="1575"/>
      <c r="Q15" s="1575"/>
      <c r="R15" s="1576"/>
    </row>
    <row r="16" spans="1:18" s="88" customFormat="1" ht="16.5" customHeight="1">
      <c r="A16" s="1577" t="s">
        <v>240</v>
      </c>
      <c r="B16" s="1578"/>
      <c r="C16" s="734" t="s">
        <v>640</v>
      </c>
      <c r="D16" s="874">
        <v>0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874">
        <v>0</v>
      </c>
      <c r="L16" s="874">
        <v>0</v>
      </c>
      <c r="M16" s="874">
        <v>0</v>
      </c>
      <c r="N16" s="1574">
        <v>0</v>
      </c>
      <c r="O16" s="1575"/>
      <c r="P16" s="1575"/>
      <c r="Q16" s="1575"/>
      <c r="R16" s="1576"/>
    </row>
    <row r="17" spans="1:18" s="88" customFormat="1" ht="16.5" customHeight="1">
      <c r="A17" s="1577" t="s">
        <v>241</v>
      </c>
      <c r="B17" s="1578"/>
      <c r="C17" s="734" t="s">
        <v>641</v>
      </c>
      <c r="D17" s="874">
        <v>0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874">
        <v>0</v>
      </c>
      <c r="M17" s="874">
        <v>0</v>
      </c>
      <c r="N17" s="1574">
        <v>0</v>
      </c>
      <c r="O17" s="1575"/>
      <c r="P17" s="1575"/>
      <c r="Q17" s="1575"/>
      <c r="R17" s="1576"/>
    </row>
    <row r="18" spans="1:18" s="88" customFormat="1" ht="16.5" customHeight="1">
      <c r="A18" s="1577" t="s">
        <v>242</v>
      </c>
      <c r="B18" s="1578"/>
      <c r="C18" s="734" t="s">
        <v>642</v>
      </c>
      <c r="D18" s="874">
        <v>0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874">
        <v>0</v>
      </c>
      <c r="K18" s="874">
        <v>0</v>
      </c>
      <c r="L18" s="874">
        <v>0</v>
      </c>
      <c r="M18" s="874">
        <v>0</v>
      </c>
      <c r="N18" s="1574">
        <v>0</v>
      </c>
      <c r="O18" s="1575"/>
      <c r="P18" s="1575"/>
      <c r="Q18" s="1575"/>
      <c r="R18" s="1576"/>
    </row>
    <row r="19" spans="1:18" s="88" customFormat="1" ht="16.5" customHeight="1">
      <c r="A19" s="1577" t="s">
        <v>243</v>
      </c>
      <c r="B19" s="1578"/>
      <c r="C19" s="734" t="s">
        <v>643</v>
      </c>
      <c r="D19" s="874">
        <v>0</v>
      </c>
      <c r="E19" s="874">
        <v>0</v>
      </c>
      <c r="F19" s="874">
        <v>0</v>
      </c>
      <c r="G19" s="874">
        <v>0</v>
      </c>
      <c r="H19" s="874">
        <v>0</v>
      </c>
      <c r="I19" s="874">
        <v>0</v>
      </c>
      <c r="J19" s="874">
        <v>0</v>
      </c>
      <c r="K19" s="874">
        <v>0</v>
      </c>
      <c r="L19" s="874">
        <v>0</v>
      </c>
      <c r="M19" s="874">
        <v>0</v>
      </c>
      <c r="N19" s="1574">
        <v>0</v>
      </c>
      <c r="O19" s="1575"/>
      <c r="P19" s="1575"/>
      <c r="Q19" s="1575"/>
      <c r="R19" s="1576"/>
    </row>
    <row r="20" spans="1:18" s="88" customFormat="1" ht="16.5" customHeight="1">
      <c r="A20" s="1577" t="s">
        <v>244</v>
      </c>
      <c r="B20" s="1578"/>
      <c r="C20" s="734" t="s">
        <v>644</v>
      </c>
      <c r="D20" s="874">
        <v>0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874">
        <v>0</v>
      </c>
      <c r="L20" s="874">
        <v>0</v>
      </c>
      <c r="M20" s="874">
        <v>0</v>
      </c>
      <c r="N20" s="1574">
        <v>0</v>
      </c>
      <c r="O20" s="1575"/>
      <c r="P20" s="1575"/>
      <c r="Q20" s="1575"/>
      <c r="R20" s="1576"/>
    </row>
    <row r="21" spans="1:18" s="88" customFormat="1" ht="16.5" customHeight="1">
      <c r="A21" s="1577" t="s">
        <v>245</v>
      </c>
      <c r="B21" s="1578"/>
      <c r="C21" s="749" t="s">
        <v>645</v>
      </c>
      <c r="D21" s="874">
        <v>0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874">
        <v>0</v>
      </c>
      <c r="L21" s="874">
        <v>0</v>
      </c>
      <c r="M21" s="874">
        <v>0</v>
      </c>
      <c r="N21" s="1574">
        <v>0</v>
      </c>
      <c r="O21" s="1575"/>
      <c r="P21" s="1575"/>
      <c r="Q21" s="1575"/>
      <c r="R21" s="1576"/>
    </row>
    <row r="22" spans="1:2" s="88" customFormat="1" ht="15" customHeight="1">
      <c r="A22" s="364"/>
      <c r="B22" s="365"/>
    </row>
    <row r="23" spans="1:3" s="88" customFormat="1" ht="15" customHeight="1">
      <c r="A23" s="364"/>
      <c r="B23" s="365"/>
      <c r="C23" s="366"/>
    </row>
    <row r="24" spans="1:3" s="88" customFormat="1" ht="15" customHeight="1">
      <c r="A24" s="364"/>
      <c r="B24" s="365"/>
      <c r="C24" s="366"/>
    </row>
    <row r="25" spans="1:3" s="88" customFormat="1" ht="15" customHeight="1">
      <c r="A25" s="364"/>
      <c r="B25" s="365"/>
      <c r="C25" s="330"/>
    </row>
    <row r="26" spans="1:2" s="88" customFormat="1" ht="15" customHeight="1">
      <c r="A26" s="115"/>
      <c r="B26" s="115"/>
    </row>
    <row r="27" spans="1:2" s="88" customFormat="1" ht="15" customHeight="1">
      <c r="A27" s="115"/>
      <c r="B27" s="115"/>
    </row>
    <row r="28" spans="1:2" s="88" customFormat="1" ht="15" customHeight="1">
      <c r="A28" s="115"/>
      <c r="B28" s="115"/>
    </row>
    <row r="29" spans="1:2" s="88" customFormat="1" ht="15" customHeight="1">
      <c r="A29" s="115"/>
      <c r="B29" s="115"/>
    </row>
    <row r="30" spans="1:2" s="88" customFormat="1" ht="15" customHeight="1">
      <c r="A30" s="115"/>
      <c r="B30" s="115"/>
    </row>
    <row r="31" spans="1:2" s="88" customFormat="1" ht="15" customHeight="1">
      <c r="A31" s="115"/>
      <c r="B31" s="115"/>
    </row>
    <row r="32" spans="1:2" s="88" customFormat="1" ht="15" customHeight="1">
      <c r="A32" s="115"/>
      <c r="B32" s="115"/>
    </row>
    <row r="33" spans="1:2" s="88" customFormat="1" ht="15" customHeight="1">
      <c r="A33" s="115"/>
      <c r="B33" s="115"/>
    </row>
    <row r="34" spans="1:18" s="374" customFormat="1" ht="15" customHeight="1">
      <c r="A34" s="373"/>
      <c r="B34" s="373"/>
      <c r="D34" s="1580">
        <v>32</v>
      </c>
      <c r="E34" s="1580"/>
      <c r="F34" s="1580"/>
      <c r="G34" s="1580"/>
      <c r="H34" s="1580"/>
      <c r="I34" s="1580"/>
      <c r="J34" s="1580"/>
      <c r="N34" s="1579"/>
      <c r="O34" s="1579"/>
      <c r="P34" s="1579"/>
      <c r="Q34" s="1579"/>
      <c r="R34" s="1579"/>
    </row>
  </sheetData>
  <sheetProtection password="CC56" sheet="1" objects="1" scenarios="1" selectLockedCells="1"/>
  <mergeCells count="40">
    <mergeCell ref="N34:R34"/>
    <mergeCell ref="D34:J34"/>
    <mergeCell ref="A10:B10"/>
    <mergeCell ref="A11:B11"/>
    <mergeCell ref="A19:B19"/>
    <mergeCell ref="A20:B20"/>
    <mergeCell ref="A12:B12"/>
    <mergeCell ref="A13:B13"/>
    <mergeCell ref="A21:B21"/>
    <mergeCell ref="A14:B14"/>
    <mergeCell ref="N4:R4"/>
    <mergeCell ref="A5:B8"/>
    <mergeCell ref="L5:L6"/>
    <mergeCell ref="M5:M6"/>
    <mergeCell ref="A15:B15"/>
    <mergeCell ref="E7:K7"/>
    <mergeCell ref="L7:M7"/>
    <mergeCell ref="D5:D7"/>
    <mergeCell ref="C5:C7"/>
    <mergeCell ref="I4:M4"/>
    <mergeCell ref="N21:R21"/>
    <mergeCell ref="N17:R17"/>
    <mergeCell ref="N18:R18"/>
    <mergeCell ref="N19:R19"/>
    <mergeCell ref="N20:R20"/>
    <mergeCell ref="A9:B9"/>
    <mergeCell ref="A16:B16"/>
    <mergeCell ref="A17:B17"/>
    <mergeCell ref="A18:B18"/>
    <mergeCell ref="N9:R9"/>
    <mergeCell ref="N2:R2"/>
    <mergeCell ref="N14:R14"/>
    <mergeCell ref="N15:R15"/>
    <mergeCell ref="N16:R16"/>
    <mergeCell ref="N11:R11"/>
    <mergeCell ref="N12:R12"/>
    <mergeCell ref="N13:R13"/>
    <mergeCell ref="N10:R10"/>
    <mergeCell ref="N5:R7"/>
    <mergeCell ref="N8:R8"/>
  </mergeCells>
  <conditionalFormatting sqref="N4:R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D9:R2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40"/>
  <sheetViews>
    <sheetView showGridLines="0" zoomScalePageLayoutView="0" workbookViewId="0" topLeftCell="A2">
      <selection activeCell="D8" sqref="D8"/>
    </sheetView>
  </sheetViews>
  <sheetFormatPr defaultColWidth="11.375" defaultRowHeight="12.75"/>
  <cols>
    <col min="1" max="1" width="2.375" style="68" customWidth="1"/>
    <col min="2" max="2" width="3.25390625" style="68" customWidth="1"/>
    <col min="3" max="3" width="45.125" style="68" customWidth="1"/>
    <col min="4" max="7" width="16.75390625" style="68" customWidth="1"/>
    <col min="8" max="8" width="5.375" style="68" customWidth="1"/>
    <col min="9" max="13" width="2.125" style="68" customWidth="1"/>
    <col min="14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1177</v>
      </c>
      <c r="F1" s="844">
        <f>asz_azon1</f>
        <v>15735681</v>
      </c>
    </row>
    <row r="2" spans="9:13" ht="12">
      <c r="I2" s="1137">
        <v>1616</v>
      </c>
      <c r="J2" s="1137"/>
      <c r="K2" s="1137"/>
      <c r="L2" s="1137"/>
      <c r="M2" s="1137"/>
    </row>
    <row r="3" spans="3:12" s="371" customFormat="1" ht="15" customHeight="1" thickBot="1">
      <c r="C3" s="328" t="s">
        <v>650</v>
      </c>
      <c r="D3" s="372"/>
      <c r="E3" s="372"/>
      <c r="F3" s="372"/>
      <c r="G3" s="372"/>
      <c r="H3" s="372"/>
      <c r="I3" s="372"/>
      <c r="J3" s="372"/>
      <c r="K3" s="372"/>
      <c r="L3" s="372"/>
    </row>
    <row r="4" spans="1:13" s="88" customFormat="1" ht="18.75" customHeight="1">
      <c r="A4" s="349" t="s">
        <v>181</v>
      </c>
      <c r="B4" s="350">
        <v>31</v>
      </c>
      <c r="C4" s="344" t="s">
        <v>651</v>
      </c>
      <c r="D4" s="319"/>
      <c r="E4" s="1045" t="s">
        <v>268</v>
      </c>
      <c r="F4" s="1045"/>
      <c r="G4" s="1045"/>
      <c r="H4" s="1046"/>
      <c r="I4" s="1001" t="str">
        <f>elolap!$P$34</f>
        <v>13392</v>
      </c>
      <c r="J4" s="1002"/>
      <c r="K4" s="1002"/>
      <c r="L4" s="1002"/>
      <c r="M4" s="1003"/>
    </row>
    <row r="5" spans="1:13" s="109" customFormat="1" ht="15" customHeight="1">
      <c r="A5" s="1209" t="s">
        <v>46</v>
      </c>
      <c r="B5" s="1210"/>
      <c r="C5" s="1482" t="s">
        <v>120</v>
      </c>
      <c r="D5" s="1211" t="s">
        <v>990</v>
      </c>
      <c r="E5" s="1187" t="s">
        <v>320</v>
      </c>
      <c r="F5" s="1187" t="s">
        <v>622</v>
      </c>
      <c r="G5" s="1187" t="s">
        <v>652</v>
      </c>
      <c r="H5" s="1338" t="s">
        <v>321</v>
      </c>
      <c r="I5" s="1365"/>
      <c r="J5" s="1365"/>
      <c r="K5" s="1365"/>
      <c r="L5" s="1365"/>
      <c r="M5" s="1339"/>
    </row>
    <row r="6" spans="1:13" s="109" customFormat="1" ht="15" customHeight="1">
      <c r="A6" s="1196"/>
      <c r="B6" s="1197"/>
      <c r="C6" s="1483"/>
      <c r="D6" s="1364"/>
      <c r="E6" s="1188"/>
      <c r="F6" s="1188"/>
      <c r="G6" s="1188"/>
      <c r="H6" s="1340"/>
      <c r="I6" s="1369"/>
      <c r="J6" s="1369"/>
      <c r="K6" s="1369"/>
      <c r="L6" s="1369"/>
      <c r="M6" s="1341"/>
    </row>
    <row r="7" spans="1:13" s="90" customFormat="1" ht="11.25" customHeight="1">
      <c r="A7" s="1198"/>
      <c r="B7" s="1199"/>
      <c r="C7" s="110"/>
      <c r="D7" s="95" t="s">
        <v>123</v>
      </c>
      <c r="E7" s="111" t="s">
        <v>124</v>
      </c>
      <c r="F7" s="111" t="s">
        <v>125</v>
      </c>
      <c r="G7" s="111" t="s">
        <v>126</v>
      </c>
      <c r="H7" s="1292" t="s">
        <v>127</v>
      </c>
      <c r="I7" s="1293"/>
      <c r="J7" s="1293"/>
      <c r="K7" s="1293"/>
      <c r="L7" s="1293"/>
      <c r="M7" s="1294"/>
    </row>
    <row r="8" spans="1:13" s="47" customFormat="1" ht="16.5" customHeight="1">
      <c r="A8" s="1577" t="s">
        <v>233</v>
      </c>
      <c r="B8" s="1578"/>
      <c r="C8" s="734" t="s">
        <v>633</v>
      </c>
      <c r="D8" s="874">
        <v>0</v>
      </c>
      <c r="E8" s="874">
        <v>0</v>
      </c>
      <c r="F8" s="874">
        <v>0</v>
      </c>
      <c r="G8" s="874">
        <v>0</v>
      </c>
      <c r="H8" s="1488">
        <v>0</v>
      </c>
      <c r="I8" s="1489"/>
      <c r="J8" s="1489"/>
      <c r="K8" s="1489"/>
      <c r="L8" s="1489"/>
      <c r="M8" s="1490"/>
    </row>
    <row r="9" spans="1:13" s="47" customFormat="1" ht="16.5" customHeight="1">
      <c r="A9" s="1577" t="s">
        <v>234</v>
      </c>
      <c r="B9" s="1578"/>
      <c r="C9" s="734" t="s">
        <v>634</v>
      </c>
      <c r="D9" s="874">
        <v>0</v>
      </c>
      <c r="E9" s="874">
        <v>0</v>
      </c>
      <c r="F9" s="874">
        <v>0</v>
      </c>
      <c r="G9" s="874">
        <v>0</v>
      </c>
      <c r="H9" s="1488">
        <v>0</v>
      </c>
      <c r="I9" s="1489"/>
      <c r="J9" s="1489"/>
      <c r="K9" s="1489"/>
      <c r="L9" s="1489"/>
      <c r="M9" s="1490"/>
    </row>
    <row r="10" spans="1:13" s="47" customFormat="1" ht="24">
      <c r="A10" s="1577" t="s">
        <v>235</v>
      </c>
      <c r="B10" s="1578"/>
      <c r="C10" s="748" t="s">
        <v>635</v>
      </c>
      <c r="D10" s="874">
        <v>0</v>
      </c>
      <c r="E10" s="874">
        <v>0</v>
      </c>
      <c r="F10" s="874">
        <v>0</v>
      </c>
      <c r="G10" s="874">
        <v>0</v>
      </c>
      <c r="H10" s="1488">
        <v>0</v>
      </c>
      <c r="I10" s="1489"/>
      <c r="J10" s="1489"/>
      <c r="K10" s="1489"/>
      <c r="L10" s="1489"/>
      <c r="M10" s="1490"/>
    </row>
    <row r="11" spans="1:13" s="47" customFormat="1" ht="16.5" customHeight="1">
      <c r="A11" s="1577" t="s">
        <v>236</v>
      </c>
      <c r="B11" s="1578"/>
      <c r="C11" s="734" t="s">
        <v>636</v>
      </c>
      <c r="D11" s="874">
        <v>0</v>
      </c>
      <c r="E11" s="874">
        <v>0</v>
      </c>
      <c r="F11" s="874">
        <v>0</v>
      </c>
      <c r="G11" s="874">
        <v>0</v>
      </c>
      <c r="H11" s="1488">
        <v>0</v>
      </c>
      <c r="I11" s="1489"/>
      <c r="J11" s="1489"/>
      <c r="K11" s="1489"/>
      <c r="L11" s="1489"/>
      <c r="M11" s="1490"/>
    </row>
    <row r="12" spans="1:13" s="47" customFormat="1" ht="16.5" customHeight="1">
      <c r="A12" s="1577" t="s">
        <v>237</v>
      </c>
      <c r="B12" s="1578"/>
      <c r="C12" s="734" t="s">
        <v>637</v>
      </c>
      <c r="D12" s="874">
        <v>2</v>
      </c>
      <c r="E12" s="874">
        <v>0</v>
      </c>
      <c r="F12" s="874">
        <v>0</v>
      </c>
      <c r="G12" s="874">
        <v>0</v>
      </c>
      <c r="H12" s="1488">
        <v>2</v>
      </c>
      <c r="I12" s="1489"/>
      <c r="J12" s="1489"/>
      <c r="K12" s="1489"/>
      <c r="L12" s="1489"/>
      <c r="M12" s="1490"/>
    </row>
    <row r="13" spans="1:13" s="47" customFormat="1" ht="24" customHeight="1">
      <c r="A13" s="1577" t="s">
        <v>238</v>
      </c>
      <c r="B13" s="1578"/>
      <c r="C13" s="748" t="s">
        <v>649</v>
      </c>
      <c r="D13" s="874">
        <v>1</v>
      </c>
      <c r="E13" s="874">
        <v>1</v>
      </c>
      <c r="F13" s="874">
        <v>0</v>
      </c>
      <c r="G13" s="874">
        <v>0</v>
      </c>
      <c r="H13" s="1488">
        <v>0</v>
      </c>
      <c r="I13" s="1489"/>
      <c r="J13" s="1489"/>
      <c r="K13" s="1489"/>
      <c r="L13" s="1489"/>
      <c r="M13" s="1490"/>
    </row>
    <row r="14" spans="1:13" s="47" customFormat="1" ht="16.5" customHeight="1">
      <c r="A14" s="1577" t="s">
        <v>239</v>
      </c>
      <c r="B14" s="1578"/>
      <c r="C14" s="734" t="s">
        <v>653</v>
      </c>
      <c r="D14" s="874">
        <v>0</v>
      </c>
      <c r="E14" s="874">
        <v>0</v>
      </c>
      <c r="F14" s="874">
        <v>0</v>
      </c>
      <c r="G14" s="874">
        <v>0</v>
      </c>
      <c r="H14" s="1488">
        <v>0</v>
      </c>
      <c r="I14" s="1489"/>
      <c r="J14" s="1489"/>
      <c r="K14" s="1489"/>
      <c r="L14" s="1489"/>
      <c r="M14" s="1490"/>
    </row>
    <row r="15" spans="1:13" s="47" customFormat="1" ht="16.5" customHeight="1">
      <c r="A15" s="1577" t="s">
        <v>240</v>
      </c>
      <c r="B15" s="1578"/>
      <c r="C15" s="734" t="s">
        <v>640</v>
      </c>
      <c r="D15" s="874">
        <v>0</v>
      </c>
      <c r="E15" s="874">
        <v>0</v>
      </c>
      <c r="F15" s="874">
        <v>0</v>
      </c>
      <c r="G15" s="874">
        <v>0</v>
      </c>
      <c r="H15" s="1488">
        <v>0</v>
      </c>
      <c r="I15" s="1489"/>
      <c r="J15" s="1489"/>
      <c r="K15" s="1489"/>
      <c r="L15" s="1489"/>
      <c r="M15" s="1490"/>
    </row>
    <row r="16" spans="1:13" s="47" customFormat="1" ht="16.5" customHeight="1">
      <c r="A16" s="1577" t="s">
        <v>241</v>
      </c>
      <c r="B16" s="1578"/>
      <c r="C16" s="734" t="s">
        <v>641</v>
      </c>
      <c r="D16" s="874">
        <v>0</v>
      </c>
      <c r="E16" s="874">
        <v>0</v>
      </c>
      <c r="F16" s="874">
        <v>0</v>
      </c>
      <c r="G16" s="874">
        <v>0</v>
      </c>
      <c r="H16" s="1488">
        <v>0</v>
      </c>
      <c r="I16" s="1489"/>
      <c r="J16" s="1489"/>
      <c r="K16" s="1489"/>
      <c r="L16" s="1489"/>
      <c r="M16" s="1490"/>
    </row>
    <row r="17" spans="1:13" s="47" customFormat="1" ht="16.5" customHeight="1">
      <c r="A17" s="1577" t="s">
        <v>242</v>
      </c>
      <c r="B17" s="1578"/>
      <c r="C17" s="734" t="s">
        <v>642</v>
      </c>
      <c r="D17" s="874">
        <v>0</v>
      </c>
      <c r="E17" s="874">
        <v>0</v>
      </c>
      <c r="F17" s="874">
        <v>0</v>
      </c>
      <c r="G17" s="874">
        <v>0</v>
      </c>
      <c r="H17" s="1488">
        <v>0</v>
      </c>
      <c r="I17" s="1489"/>
      <c r="J17" s="1489"/>
      <c r="K17" s="1489"/>
      <c r="L17" s="1489"/>
      <c r="M17" s="1490"/>
    </row>
    <row r="18" spans="1:13" s="47" customFormat="1" ht="16.5" customHeight="1">
      <c r="A18" s="1577" t="s">
        <v>243</v>
      </c>
      <c r="B18" s="1578"/>
      <c r="C18" s="734" t="s">
        <v>643</v>
      </c>
      <c r="D18" s="874">
        <v>0</v>
      </c>
      <c r="E18" s="874">
        <v>0</v>
      </c>
      <c r="F18" s="874">
        <v>0</v>
      </c>
      <c r="G18" s="874">
        <v>0</v>
      </c>
      <c r="H18" s="1488">
        <v>0</v>
      </c>
      <c r="I18" s="1489"/>
      <c r="J18" s="1489"/>
      <c r="K18" s="1489"/>
      <c r="L18" s="1489"/>
      <c r="M18" s="1490"/>
    </row>
    <row r="19" spans="1:13" s="47" customFormat="1" ht="16.5" customHeight="1">
      <c r="A19" s="1577" t="s">
        <v>244</v>
      </c>
      <c r="B19" s="1578"/>
      <c r="C19" s="734" t="s">
        <v>644</v>
      </c>
      <c r="D19" s="874">
        <v>0</v>
      </c>
      <c r="E19" s="874">
        <v>0</v>
      </c>
      <c r="F19" s="874">
        <v>0</v>
      </c>
      <c r="G19" s="874">
        <v>0</v>
      </c>
      <c r="H19" s="1488">
        <v>0</v>
      </c>
      <c r="I19" s="1489"/>
      <c r="J19" s="1489"/>
      <c r="K19" s="1489"/>
      <c r="L19" s="1489"/>
      <c r="M19" s="1490"/>
    </row>
    <row r="20" spans="1:13" s="47" customFormat="1" ht="16.5" customHeight="1">
      <c r="A20" s="1577" t="s">
        <v>245</v>
      </c>
      <c r="B20" s="1578"/>
      <c r="C20" s="749" t="s">
        <v>645</v>
      </c>
      <c r="D20" s="874">
        <v>0</v>
      </c>
      <c r="E20" s="874">
        <v>0</v>
      </c>
      <c r="F20" s="874">
        <v>0</v>
      </c>
      <c r="G20" s="874">
        <v>0</v>
      </c>
      <c r="H20" s="1488">
        <v>0</v>
      </c>
      <c r="I20" s="1489"/>
      <c r="J20" s="1489"/>
      <c r="K20" s="1489"/>
      <c r="L20" s="1489"/>
      <c r="M20" s="1490"/>
    </row>
    <row r="21" spans="1:2" s="47" customFormat="1" ht="12">
      <c r="A21" s="364"/>
      <c r="B21" s="365"/>
    </row>
    <row r="22" spans="1:3" s="47" customFormat="1" ht="12">
      <c r="A22" s="364"/>
      <c r="B22" s="365"/>
      <c r="C22" s="366"/>
    </row>
    <row r="23" spans="1:3" s="47" customFormat="1" ht="12">
      <c r="A23" s="364"/>
      <c r="B23" s="365"/>
      <c r="C23" s="366"/>
    </row>
    <row r="24" spans="1:3" s="47" customFormat="1" ht="12">
      <c r="A24" s="364"/>
      <c r="B24" s="365"/>
      <c r="C24" s="330"/>
    </row>
    <row r="25" s="47" customFormat="1" ht="12"/>
    <row r="26" s="47" customFormat="1" ht="12"/>
    <row r="27" s="47" customFormat="1" ht="12"/>
    <row r="28" s="47" customFormat="1" ht="12"/>
    <row r="29" s="47" customFormat="1" ht="12"/>
    <row r="40" spans="4:13" ht="12">
      <c r="D40" s="999">
        <v>33</v>
      </c>
      <c r="E40" s="999"/>
      <c r="I40" s="1109"/>
      <c r="J40" s="1109"/>
      <c r="K40" s="1109"/>
      <c r="L40" s="1109"/>
      <c r="M40" s="1109"/>
    </row>
  </sheetData>
  <sheetProtection password="CC56" sheet="1" objects="1" scenarios="1" selectLockedCells="1"/>
  <mergeCells count="39">
    <mergeCell ref="I4:M4"/>
    <mergeCell ref="I40:M40"/>
    <mergeCell ref="D40:E40"/>
    <mergeCell ref="A10:B10"/>
    <mergeCell ref="A8:B8"/>
    <mergeCell ref="A9:B9"/>
    <mergeCell ref="A18:B18"/>
    <mergeCell ref="A19:B19"/>
    <mergeCell ref="A20:B20"/>
    <mergeCell ref="A11:B11"/>
    <mergeCell ref="A17:B17"/>
    <mergeCell ref="C5:C6"/>
    <mergeCell ref="D5:D6"/>
    <mergeCell ref="A16:B16"/>
    <mergeCell ref="E5:E6"/>
    <mergeCell ref="A13:B13"/>
    <mergeCell ref="A14:B14"/>
    <mergeCell ref="A15:B15"/>
    <mergeCell ref="A12:B12"/>
    <mergeCell ref="E4:H4"/>
    <mergeCell ref="H15:M15"/>
    <mergeCell ref="H8:M8"/>
    <mergeCell ref="H9:M9"/>
    <mergeCell ref="H10:M10"/>
    <mergeCell ref="H11:M11"/>
    <mergeCell ref="F5:F6"/>
    <mergeCell ref="G5:G6"/>
    <mergeCell ref="H5:M6"/>
    <mergeCell ref="H7:M7"/>
    <mergeCell ref="I2:M2"/>
    <mergeCell ref="H20:M20"/>
    <mergeCell ref="A5:B7"/>
    <mergeCell ref="H16:M16"/>
    <mergeCell ref="H17:M17"/>
    <mergeCell ref="H18:M18"/>
    <mergeCell ref="H19:M19"/>
    <mergeCell ref="H12:M12"/>
    <mergeCell ref="H13:M13"/>
    <mergeCell ref="H14:M14"/>
  </mergeCells>
  <conditionalFormatting sqref="I4:M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D8:M20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9"/>
  <sheetViews>
    <sheetView showGridLines="0" zoomScalePageLayoutView="0" workbookViewId="0" topLeftCell="A2">
      <selection activeCell="L13" sqref="L13:Q28"/>
    </sheetView>
  </sheetViews>
  <sheetFormatPr defaultColWidth="11.375" defaultRowHeight="12.75"/>
  <cols>
    <col min="1" max="1" width="2.375" style="68" customWidth="1"/>
    <col min="2" max="2" width="5.25390625" style="68" customWidth="1"/>
    <col min="3" max="3" width="12.25390625" style="68" customWidth="1"/>
    <col min="4" max="4" width="24.875" style="68" customWidth="1"/>
    <col min="5" max="11" width="12.75390625" style="68" customWidth="1"/>
    <col min="12" max="12" width="2.375" style="68" customWidth="1"/>
    <col min="13" max="17" width="2.125" style="68" customWidth="1"/>
    <col min="18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1178</v>
      </c>
      <c r="F1" s="844">
        <f>asz_azon1</f>
        <v>15735681</v>
      </c>
    </row>
    <row r="2" spans="13:17" ht="12">
      <c r="M2" s="1137">
        <v>1616</v>
      </c>
      <c r="N2" s="1137"/>
      <c r="O2" s="1137"/>
      <c r="P2" s="1137"/>
      <c r="Q2" s="1137"/>
    </row>
    <row r="3" spans="3:14" s="47" customFormat="1" ht="16.5" thickBot="1">
      <c r="C3" s="105" t="s">
        <v>646</v>
      </c>
      <c r="D3" s="105"/>
      <c r="K3" s="48"/>
      <c r="L3" s="48"/>
      <c r="M3" s="80"/>
      <c r="N3" s="80"/>
    </row>
    <row r="4" spans="1:17" s="87" customFormat="1" ht="18.75" customHeight="1" thickBot="1">
      <c r="A4" s="99" t="s">
        <v>341</v>
      </c>
      <c r="B4" s="375" t="s">
        <v>654</v>
      </c>
      <c r="C4" s="100" t="s">
        <v>655</v>
      </c>
      <c r="D4" s="101"/>
      <c r="E4" s="101"/>
      <c r="H4" s="1045" t="s">
        <v>268</v>
      </c>
      <c r="I4" s="1045"/>
      <c r="J4" s="1045"/>
      <c r="K4" s="1045"/>
      <c r="L4" s="1046"/>
      <c r="M4" s="1001" t="str">
        <f>elolap!$P$34</f>
        <v>13392</v>
      </c>
      <c r="N4" s="1002"/>
      <c r="O4" s="1002"/>
      <c r="P4" s="1002"/>
      <c r="Q4" s="1003"/>
    </row>
    <row r="5" spans="1:17" s="376" customFormat="1" ht="14.25" customHeight="1">
      <c r="A5" s="1396" t="s">
        <v>656</v>
      </c>
      <c r="B5" s="1397"/>
      <c r="C5" s="1403" t="s">
        <v>120</v>
      </c>
      <c r="D5" s="1404"/>
      <c r="E5" s="1387" t="s">
        <v>966</v>
      </c>
      <c r="F5" s="1408" t="s">
        <v>140</v>
      </c>
      <c r="G5" s="1409"/>
      <c r="H5" s="1409"/>
      <c r="I5" s="1409"/>
      <c r="J5" s="1409"/>
      <c r="K5" s="1409"/>
      <c r="L5" s="1409"/>
      <c r="M5" s="1409"/>
      <c r="N5" s="1409"/>
      <c r="O5" s="1409"/>
      <c r="P5" s="1409"/>
      <c r="Q5" s="1410"/>
    </row>
    <row r="6" spans="1:17" s="376" customFormat="1" ht="17.25" customHeight="1">
      <c r="A6" s="1396"/>
      <c r="B6" s="1397"/>
      <c r="C6" s="1396"/>
      <c r="D6" s="1397"/>
      <c r="E6" s="1388"/>
      <c r="F6" s="1563" t="s">
        <v>657</v>
      </c>
      <c r="G6" s="1563" t="s">
        <v>658</v>
      </c>
      <c r="H6" s="1563" t="s">
        <v>659</v>
      </c>
      <c r="I6" s="1563" t="s">
        <v>660</v>
      </c>
      <c r="J6" s="1563" t="s">
        <v>661</v>
      </c>
      <c r="K6" s="1563" t="s">
        <v>662</v>
      </c>
      <c r="L6" s="1554" t="s">
        <v>663</v>
      </c>
      <c r="M6" s="1555"/>
      <c r="N6" s="1555"/>
      <c r="O6" s="1555"/>
      <c r="P6" s="1555"/>
      <c r="Q6" s="1556"/>
    </row>
    <row r="7" spans="1:17" s="376" customFormat="1" ht="15.75" customHeight="1">
      <c r="A7" s="1396"/>
      <c r="B7" s="1397"/>
      <c r="C7" s="1396"/>
      <c r="D7" s="1397"/>
      <c r="E7" s="1388"/>
      <c r="F7" s="1564"/>
      <c r="G7" s="1564"/>
      <c r="H7" s="1564"/>
      <c r="I7" s="1564"/>
      <c r="J7" s="1564"/>
      <c r="K7" s="1564"/>
      <c r="L7" s="1557"/>
      <c r="M7" s="1558"/>
      <c r="N7" s="1558"/>
      <c r="O7" s="1558"/>
      <c r="P7" s="1558"/>
      <c r="Q7" s="1559"/>
    </row>
    <row r="8" spans="1:17" s="376" customFormat="1" ht="12">
      <c r="A8" s="1396"/>
      <c r="B8" s="1397"/>
      <c r="C8" s="1396"/>
      <c r="D8" s="1397"/>
      <c r="E8" s="1388"/>
      <c r="F8" s="1564"/>
      <c r="G8" s="1564"/>
      <c r="H8" s="1564"/>
      <c r="I8" s="1564"/>
      <c r="J8" s="1564"/>
      <c r="K8" s="1564"/>
      <c r="L8" s="1557"/>
      <c r="M8" s="1558"/>
      <c r="N8" s="1558"/>
      <c r="O8" s="1558"/>
      <c r="P8" s="1558"/>
      <c r="Q8" s="1559"/>
    </row>
    <row r="9" spans="1:17" s="376" customFormat="1" ht="12">
      <c r="A9" s="1396"/>
      <c r="B9" s="1397"/>
      <c r="C9" s="1396"/>
      <c r="D9" s="1397"/>
      <c r="E9" s="1388"/>
      <c r="F9" s="1564"/>
      <c r="G9" s="1564"/>
      <c r="H9" s="1564"/>
      <c r="I9" s="1564"/>
      <c r="J9" s="1564"/>
      <c r="K9" s="1564"/>
      <c r="L9" s="1557"/>
      <c r="M9" s="1558"/>
      <c r="N9" s="1558"/>
      <c r="O9" s="1558"/>
      <c r="P9" s="1558"/>
      <c r="Q9" s="1559"/>
    </row>
    <row r="10" spans="1:17" ht="12.75" customHeight="1">
      <c r="A10" s="1396"/>
      <c r="B10" s="1397"/>
      <c r="C10" s="1396"/>
      <c r="D10" s="1397"/>
      <c r="E10" s="1389"/>
      <c r="F10" s="1565"/>
      <c r="G10" s="1565"/>
      <c r="H10" s="1565"/>
      <c r="I10" s="1565"/>
      <c r="J10" s="1565"/>
      <c r="K10" s="1565"/>
      <c r="L10" s="1560"/>
      <c r="M10" s="1561"/>
      <c r="N10" s="1561"/>
      <c r="O10" s="1561"/>
      <c r="P10" s="1561"/>
      <c r="Q10" s="1562"/>
    </row>
    <row r="11" spans="1:17" ht="12">
      <c r="A11" s="1398"/>
      <c r="B11" s="1399"/>
      <c r="C11" s="1370"/>
      <c r="D11" s="1371"/>
      <c r="E11" s="85" t="s">
        <v>123</v>
      </c>
      <c r="F11" s="81" t="s">
        <v>124</v>
      </c>
      <c r="G11" s="103" t="s">
        <v>125</v>
      </c>
      <c r="H11" s="103" t="s">
        <v>126</v>
      </c>
      <c r="I11" s="103" t="s">
        <v>127</v>
      </c>
      <c r="J11" s="103" t="s">
        <v>128</v>
      </c>
      <c r="K11" s="103" t="s">
        <v>129</v>
      </c>
      <c r="L11" s="1393" t="s">
        <v>138</v>
      </c>
      <c r="M11" s="1394"/>
      <c r="N11" s="1394"/>
      <c r="O11" s="1394"/>
      <c r="P11" s="1394"/>
      <c r="Q11" s="1395"/>
    </row>
    <row r="12" spans="1:17" ht="16.5" customHeight="1">
      <c r="A12" s="1169" t="s">
        <v>233</v>
      </c>
      <c r="B12" s="1170"/>
      <c r="C12" s="745" t="s">
        <v>664</v>
      </c>
      <c r="D12" s="685"/>
      <c r="E12" s="874">
        <v>3</v>
      </c>
      <c r="F12" s="874">
        <v>0</v>
      </c>
      <c r="G12" s="874">
        <v>0</v>
      </c>
      <c r="H12" s="874">
        <v>0</v>
      </c>
      <c r="I12" s="874">
        <v>0</v>
      </c>
      <c r="J12" s="874">
        <v>2</v>
      </c>
      <c r="K12" s="874">
        <v>1</v>
      </c>
      <c r="L12" s="1488">
        <v>0</v>
      </c>
      <c r="M12" s="1489"/>
      <c r="N12" s="1489"/>
      <c r="O12" s="1489"/>
      <c r="P12" s="1489"/>
      <c r="Q12" s="1490"/>
    </row>
    <row r="13" spans="1:17" ht="16.5" customHeight="1">
      <c r="A13" s="1169" t="s">
        <v>234</v>
      </c>
      <c r="B13" s="1170"/>
      <c r="C13" s="1172" t="s">
        <v>304</v>
      </c>
      <c r="D13" s="644" t="s">
        <v>298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1488">
        <v>0</v>
      </c>
      <c r="M13" s="1489"/>
      <c r="N13" s="1489"/>
      <c r="O13" s="1489"/>
      <c r="P13" s="1489"/>
      <c r="Q13" s="1490"/>
    </row>
    <row r="14" spans="1:17" ht="16.5" customHeight="1">
      <c r="A14" s="1169" t="s">
        <v>235</v>
      </c>
      <c r="B14" s="1170"/>
      <c r="C14" s="1172"/>
      <c r="D14" s="644" t="s">
        <v>323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1488">
        <v>0</v>
      </c>
      <c r="M14" s="1489"/>
      <c r="N14" s="1489"/>
      <c r="O14" s="1489"/>
      <c r="P14" s="1489"/>
      <c r="Q14" s="1490"/>
    </row>
    <row r="15" spans="1:17" ht="16.5" customHeight="1">
      <c r="A15" s="1169" t="s">
        <v>236</v>
      </c>
      <c r="B15" s="1170"/>
      <c r="C15" s="1172"/>
      <c r="D15" s="644" t="s">
        <v>303</v>
      </c>
      <c r="E15" s="874">
        <v>3</v>
      </c>
      <c r="F15" s="874">
        <v>0</v>
      </c>
      <c r="G15" s="874">
        <v>0</v>
      </c>
      <c r="H15" s="874">
        <v>0</v>
      </c>
      <c r="I15" s="874">
        <v>0</v>
      </c>
      <c r="J15" s="874">
        <v>2</v>
      </c>
      <c r="K15" s="874">
        <v>1</v>
      </c>
      <c r="L15" s="1488">
        <v>0</v>
      </c>
      <c r="M15" s="1489"/>
      <c r="N15" s="1489"/>
      <c r="O15" s="1489"/>
      <c r="P15" s="1489"/>
      <c r="Q15" s="1490"/>
    </row>
    <row r="16" spans="1:17" ht="16.5" customHeight="1">
      <c r="A16" s="1169" t="s">
        <v>237</v>
      </c>
      <c r="B16" s="1170"/>
      <c r="C16" s="1172" t="s">
        <v>307</v>
      </c>
      <c r="D16" s="644" t="s">
        <v>436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874">
        <v>0</v>
      </c>
      <c r="L16" s="1488">
        <v>0</v>
      </c>
      <c r="M16" s="1489"/>
      <c r="N16" s="1489"/>
      <c r="O16" s="1489"/>
      <c r="P16" s="1489"/>
      <c r="Q16" s="1490"/>
    </row>
    <row r="17" spans="1:17" ht="16.5" customHeight="1">
      <c r="A17" s="1169" t="s">
        <v>238</v>
      </c>
      <c r="B17" s="1170"/>
      <c r="C17" s="1172"/>
      <c r="D17" s="644" t="s">
        <v>305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1488">
        <v>0</v>
      </c>
      <c r="M17" s="1489"/>
      <c r="N17" s="1489"/>
      <c r="O17" s="1489"/>
      <c r="P17" s="1489"/>
      <c r="Q17" s="1490"/>
    </row>
    <row r="18" spans="1:17" ht="16.5" customHeight="1">
      <c r="A18" s="1169" t="s">
        <v>239</v>
      </c>
      <c r="B18" s="1170"/>
      <c r="C18" s="1172"/>
      <c r="D18" s="644" t="s">
        <v>306</v>
      </c>
      <c r="E18" s="874">
        <v>0</v>
      </c>
      <c r="F18" s="874">
        <v>0</v>
      </c>
      <c r="G18" s="874">
        <v>0</v>
      </c>
      <c r="H18" s="874">
        <v>0</v>
      </c>
      <c r="I18" s="874">
        <v>0</v>
      </c>
      <c r="J18" s="874">
        <v>0</v>
      </c>
      <c r="K18" s="874">
        <v>0</v>
      </c>
      <c r="L18" s="1488">
        <v>0</v>
      </c>
      <c r="M18" s="1489"/>
      <c r="N18" s="1489"/>
      <c r="O18" s="1489"/>
      <c r="P18" s="1489"/>
      <c r="Q18" s="1490"/>
    </row>
    <row r="19" spans="1:17" ht="16.5" customHeight="1">
      <c r="A19" s="1169" t="s">
        <v>240</v>
      </c>
      <c r="B19" s="1170"/>
      <c r="C19" s="1172"/>
      <c r="D19" s="644" t="s">
        <v>91</v>
      </c>
      <c r="E19" s="874">
        <v>3</v>
      </c>
      <c r="F19" s="874">
        <v>0</v>
      </c>
      <c r="G19" s="874">
        <v>0</v>
      </c>
      <c r="H19" s="874">
        <v>0</v>
      </c>
      <c r="I19" s="874">
        <v>0</v>
      </c>
      <c r="J19" s="874">
        <v>2</v>
      </c>
      <c r="K19" s="874">
        <v>1</v>
      </c>
      <c r="L19" s="1488">
        <v>0</v>
      </c>
      <c r="M19" s="1489"/>
      <c r="N19" s="1489"/>
      <c r="O19" s="1489"/>
      <c r="P19" s="1489"/>
      <c r="Q19" s="1490"/>
    </row>
    <row r="20" spans="1:17" ht="16.5" customHeight="1">
      <c r="A20" s="1169" t="s">
        <v>241</v>
      </c>
      <c r="B20" s="1170"/>
      <c r="C20" s="1172" t="s">
        <v>309</v>
      </c>
      <c r="D20" s="644" t="s">
        <v>308</v>
      </c>
      <c r="E20" s="874">
        <v>0</v>
      </c>
      <c r="F20" s="874">
        <v>0</v>
      </c>
      <c r="G20" s="874">
        <v>0</v>
      </c>
      <c r="H20" s="874">
        <v>0</v>
      </c>
      <c r="I20" s="874">
        <v>0</v>
      </c>
      <c r="J20" s="874">
        <v>0</v>
      </c>
      <c r="K20" s="874">
        <v>0</v>
      </c>
      <c r="L20" s="1488">
        <v>0</v>
      </c>
      <c r="M20" s="1489"/>
      <c r="N20" s="1489"/>
      <c r="O20" s="1489"/>
      <c r="P20" s="1489"/>
      <c r="Q20" s="1490"/>
    </row>
    <row r="21" spans="1:17" ht="16.5" customHeight="1">
      <c r="A21" s="1169" t="s">
        <v>242</v>
      </c>
      <c r="B21" s="1170"/>
      <c r="C21" s="1172"/>
      <c r="D21" s="644" t="s">
        <v>437</v>
      </c>
      <c r="E21" s="874">
        <v>0</v>
      </c>
      <c r="F21" s="874">
        <v>0</v>
      </c>
      <c r="G21" s="874">
        <v>0</v>
      </c>
      <c r="H21" s="874">
        <v>0</v>
      </c>
      <c r="I21" s="874">
        <v>0</v>
      </c>
      <c r="J21" s="874">
        <v>0</v>
      </c>
      <c r="K21" s="874">
        <v>0</v>
      </c>
      <c r="L21" s="1488">
        <v>0</v>
      </c>
      <c r="M21" s="1489"/>
      <c r="N21" s="1489"/>
      <c r="O21" s="1489"/>
      <c r="P21" s="1489"/>
      <c r="Q21" s="1490"/>
    </row>
    <row r="22" spans="1:17" ht="16.5" customHeight="1">
      <c r="A22" s="1169" t="s">
        <v>243</v>
      </c>
      <c r="B22" s="1170"/>
      <c r="C22" s="1172"/>
      <c r="D22" s="644" t="s">
        <v>446</v>
      </c>
      <c r="E22" s="874">
        <v>0</v>
      </c>
      <c r="F22" s="874">
        <v>0</v>
      </c>
      <c r="G22" s="874">
        <v>0</v>
      </c>
      <c r="H22" s="874">
        <v>0</v>
      </c>
      <c r="I22" s="874">
        <v>0</v>
      </c>
      <c r="J22" s="874">
        <v>0</v>
      </c>
      <c r="K22" s="874">
        <v>0</v>
      </c>
      <c r="L22" s="1488">
        <v>0</v>
      </c>
      <c r="M22" s="1489"/>
      <c r="N22" s="1489"/>
      <c r="O22" s="1489"/>
      <c r="P22" s="1489"/>
      <c r="Q22" s="1490"/>
    </row>
    <row r="23" spans="1:17" ht="16.5" customHeight="1">
      <c r="A23" s="1169" t="s">
        <v>244</v>
      </c>
      <c r="B23" s="1170"/>
      <c r="C23" s="1172"/>
      <c r="D23" s="644" t="s">
        <v>324</v>
      </c>
      <c r="E23" s="874">
        <v>0</v>
      </c>
      <c r="F23" s="874">
        <v>0</v>
      </c>
      <c r="G23" s="874">
        <v>0</v>
      </c>
      <c r="H23" s="874">
        <v>0</v>
      </c>
      <c r="I23" s="874">
        <v>0</v>
      </c>
      <c r="J23" s="874">
        <v>0</v>
      </c>
      <c r="K23" s="874">
        <v>0</v>
      </c>
      <c r="L23" s="1488">
        <v>0</v>
      </c>
      <c r="M23" s="1489"/>
      <c r="N23" s="1489"/>
      <c r="O23" s="1489"/>
      <c r="P23" s="1489"/>
      <c r="Q23" s="1490"/>
    </row>
    <row r="24" spans="1:17" ht="16.5" customHeight="1">
      <c r="A24" s="1169" t="s">
        <v>245</v>
      </c>
      <c r="B24" s="1170"/>
      <c r="C24" s="1172"/>
      <c r="D24" s="644" t="s">
        <v>325</v>
      </c>
      <c r="E24" s="874">
        <v>0</v>
      </c>
      <c r="F24" s="874">
        <v>0</v>
      </c>
      <c r="G24" s="874">
        <v>0</v>
      </c>
      <c r="H24" s="874">
        <v>0</v>
      </c>
      <c r="I24" s="874">
        <v>0</v>
      </c>
      <c r="J24" s="874">
        <v>0</v>
      </c>
      <c r="K24" s="874">
        <v>0</v>
      </c>
      <c r="L24" s="1488">
        <v>0</v>
      </c>
      <c r="M24" s="1489"/>
      <c r="N24" s="1489"/>
      <c r="O24" s="1489"/>
      <c r="P24" s="1489"/>
      <c r="Q24" s="1490"/>
    </row>
    <row r="25" spans="1:17" ht="16.5" customHeight="1">
      <c r="A25" s="1169" t="s">
        <v>246</v>
      </c>
      <c r="B25" s="1170"/>
      <c r="C25" s="1172"/>
      <c r="D25" s="644" t="s">
        <v>91</v>
      </c>
      <c r="E25" s="874">
        <v>3</v>
      </c>
      <c r="F25" s="874">
        <v>0</v>
      </c>
      <c r="G25" s="874">
        <v>0</v>
      </c>
      <c r="H25" s="874">
        <v>0</v>
      </c>
      <c r="I25" s="874">
        <v>0</v>
      </c>
      <c r="J25" s="874">
        <v>2</v>
      </c>
      <c r="K25" s="874">
        <v>1</v>
      </c>
      <c r="L25" s="1488">
        <v>0</v>
      </c>
      <c r="M25" s="1489"/>
      <c r="N25" s="1489"/>
      <c r="O25" s="1489"/>
      <c r="P25" s="1489"/>
      <c r="Q25" s="1490"/>
    </row>
    <row r="26" spans="1:17" ht="16.5" customHeight="1">
      <c r="A26" s="1169" t="s">
        <v>247</v>
      </c>
      <c r="B26" s="1170"/>
      <c r="C26" s="753" t="s">
        <v>611</v>
      </c>
      <c r="D26" s="644"/>
      <c r="E26" s="874">
        <v>0</v>
      </c>
      <c r="F26" s="874">
        <v>0</v>
      </c>
      <c r="G26" s="874">
        <v>0</v>
      </c>
      <c r="H26" s="874">
        <v>0</v>
      </c>
      <c r="I26" s="874">
        <v>0</v>
      </c>
      <c r="J26" s="874">
        <v>0</v>
      </c>
      <c r="K26" s="874">
        <v>0</v>
      </c>
      <c r="L26" s="1488">
        <v>0</v>
      </c>
      <c r="M26" s="1489"/>
      <c r="N26" s="1489"/>
      <c r="O26" s="1489"/>
      <c r="P26" s="1489"/>
      <c r="Q26" s="1490"/>
    </row>
    <row r="27" spans="1:17" ht="16.5" customHeight="1">
      <c r="A27" s="1169" t="s">
        <v>248</v>
      </c>
      <c r="B27" s="1170"/>
      <c r="C27" s="1172" t="s">
        <v>612</v>
      </c>
      <c r="D27" s="644" t="s">
        <v>327</v>
      </c>
      <c r="E27" s="874">
        <v>0</v>
      </c>
      <c r="F27" s="874">
        <v>0</v>
      </c>
      <c r="G27" s="874">
        <v>0</v>
      </c>
      <c r="H27" s="874">
        <v>0</v>
      </c>
      <c r="I27" s="874">
        <v>0</v>
      </c>
      <c r="J27" s="874">
        <v>0</v>
      </c>
      <c r="K27" s="874">
        <v>0</v>
      </c>
      <c r="L27" s="1488">
        <v>0</v>
      </c>
      <c r="M27" s="1489"/>
      <c r="N27" s="1489"/>
      <c r="O27" s="1489"/>
      <c r="P27" s="1489"/>
      <c r="Q27" s="1490"/>
    </row>
    <row r="28" spans="1:17" ht="16.5" customHeight="1">
      <c r="A28" s="1169" t="s">
        <v>249</v>
      </c>
      <c r="B28" s="1170"/>
      <c r="C28" s="1172"/>
      <c r="D28" s="644" t="s">
        <v>328</v>
      </c>
      <c r="E28" s="874">
        <v>3</v>
      </c>
      <c r="F28" s="874">
        <v>0</v>
      </c>
      <c r="G28" s="874">
        <v>0</v>
      </c>
      <c r="H28" s="874">
        <v>0</v>
      </c>
      <c r="I28" s="874">
        <v>0</v>
      </c>
      <c r="J28" s="874">
        <v>2</v>
      </c>
      <c r="K28" s="874">
        <v>1</v>
      </c>
      <c r="L28" s="1488">
        <v>0</v>
      </c>
      <c r="M28" s="1489"/>
      <c r="N28" s="1489"/>
      <c r="O28" s="1489"/>
      <c r="P28" s="1489"/>
      <c r="Q28" s="1490"/>
    </row>
    <row r="38" spans="1:17" ht="12">
      <c r="A38" s="1581"/>
      <c r="B38" s="1581"/>
      <c r="C38" s="1581"/>
      <c r="D38" s="1581"/>
      <c r="E38" s="1581"/>
      <c r="F38" s="1581"/>
      <c r="G38" s="1581"/>
      <c r="H38" s="1581"/>
      <c r="I38" s="1581"/>
      <c r="J38" s="1581"/>
      <c r="K38" s="1581"/>
      <c r="L38" s="1581"/>
      <c r="M38" s="1581"/>
      <c r="N38" s="1581"/>
      <c r="O38" s="1581"/>
      <c r="P38" s="1581"/>
      <c r="Q38" s="1581"/>
    </row>
    <row r="39" spans="3:17" ht="12.75" customHeight="1">
      <c r="C39" s="999">
        <v>34</v>
      </c>
      <c r="D39" s="999"/>
      <c r="E39" s="999"/>
      <c r="F39" s="999"/>
      <c r="G39" s="999"/>
      <c r="H39" s="999"/>
      <c r="I39" s="999"/>
      <c r="J39" s="999"/>
      <c r="K39" s="999"/>
      <c r="M39" s="1109"/>
      <c r="N39" s="1109"/>
      <c r="O39" s="1109"/>
      <c r="P39" s="1109"/>
      <c r="Q39" s="1109"/>
    </row>
  </sheetData>
  <sheetProtection password="CC56" sheet="1" objects="1" scenarios="1" selectLockedCells="1"/>
  <mergeCells count="57">
    <mergeCell ref="M39:Q39"/>
    <mergeCell ref="A38:Q38"/>
    <mergeCell ref="C39:K39"/>
    <mergeCell ref="G6:G10"/>
    <mergeCell ref="F6:F10"/>
    <mergeCell ref="L6:Q10"/>
    <mergeCell ref="A12:B12"/>
    <mergeCell ref="C5:D10"/>
    <mergeCell ref="A5:B11"/>
    <mergeCell ref="A28:B28"/>
    <mergeCell ref="C11:D11"/>
    <mergeCell ref="A13:B13"/>
    <mergeCell ref="A14:B14"/>
    <mergeCell ref="E5:E10"/>
    <mergeCell ref="C13:C15"/>
    <mergeCell ref="C27:C28"/>
    <mergeCell ref="C20:C25"/>
    <mergeCell ref="C16:C19"/>
    <mergeCell ref="A19:B19"/>
    <mergeCell ref="A18:B18"/>
    <mergeCell ref="A26:B26"/>
    <mergeCell ref="A27:B27"/>
    <mergeCell ref="A21:B21"/>
    <mergeCell ref="A22:B22"/>
    <mergeCell ref="A23:B23"/>
    <mergeCell ref="A25:B25"/>
    <mergeCell ref="A24:B24"/>
    <mergeCell ref="A20:B20"/>
    <mergeCell ref="M4:Q4"/>
    <mergeCell ref="F5:Q5"/>
    <mergeCell ref="I6:I10"/>
    <mergeCell ref="A15:B15"/>
    <mergeCell ref="A16:B16"/>
    <mergeCell ref="A17:B17"/>
    <mergeCell ref="J6:J10"/>
    <mergeCell ref="L12:Q12"/>
    <mergeCell ref="L13:Q13"/>
    <mergeCell ref="L27:Q27"/>
    <mergeCell ref="L14:Q14"/>
    <mergeCell ref="L11:Q11"/>
    <mergeCell ref="K6:K10"/>
    <mergeCell ref="H6:H10"/>
    <mergeCell ref="L22:Q22"/>
    <mergeCell ref="L15:Q15"/>
    <mergeCell ref="L16:Q16"/>
    <mergeCell ref="L17:Q17"/>
    <mergeCell ref="L18:Q18"/>
    <mergeCell ref="L28:Q28"/>
    <mergeCell ref="L23:Q23"/>
    <mergeCell ref="L24:Q24"/>
    <mergeCell ref="L25:Q25"/>
    <mergeCell ref="L26:Q26"/>
    <mergeCell ref="M2:Q2"/>
    <mergeCell ref="L19:Q19"/>
    <mergeCell ref="L20:Q20"/>
    <mergeCell ref="L21:Q21"/>
    <mergeCell ref="H4:L4"/>
  </mergeCells>
  <conditionalFormatting sqref="M4:Q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2:Q2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9"/>
  <sheetViews>
    <sheetView showGridLines="0" zoomScalePageLayoutView="0" workbookViewId="0" topLeftCell="A2">
      <selection activeCell="E9" sqref="E9"/>
    </sheetView>
  </sheetViews>
  <sheetFormatPr defaultColWidth="11.375" defaultRowHeight="12.75"/>
  <cols>
    <col min="1" max="1" width="2.75390625" style="68" customWidth="1"/>
    <col min="2" max="2" width="5.125" style="68" customWidth="1"/>
    <col min="3" max="3" width="12.375" style="68" customWidth="1"/>
    <col min="4" max="4" width="25.375" style="68" customWidth="1"/>
    <col min="5" max="10" width="13.75390625" style="68" customWidth="1"/>
    <col min="11" max="11" width="3.25390625" style="68" customWidth="1"/>
    <col min="12" max="16" width="2.125" style="68" customWidth="1"/>
    <col min="17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1179</v>
      </c>
      <c r="F1" s="844">
        <f>asz_azon1</f>
        <v>15735681</v>
      </c>
    </row>
    <row r="2" spans="12:16" ht="12">
      <c r="L2" s="1137">
        <v>1616</v>
      </c>
      <c r="M2" s="1137"/>
      <c r="N2" s="1137"/>
      <c r="O2" s="1137"/>
      <c r="P2" s="1137"/>
    </row>
    <row r="3" spans="3:11" s="47" customFormat="1" ht="16.5" thickBot="1">
      <c r="C3" s="105" t="s">
        <v>646</v>
      </c>
      <c r="J3" s="48"/>
      <c r="K3" s="48"/>
    </row>
    <row r="4" spans="1:16" s="87" customFormat="1" ht="18.75" customHeight="1" thickBot="1">
      <c r="A4" s="99" t="s">
        <v>341</v>
      </c>
      <c r="B4" s="375" t="s">
        <v>665</v>
      </c>
      <c r="C4" s="100" t="s">
        <v>896</v>
      </c>
      <c r="D4" s="101"/>
      <c r="E4" s="101"/>
      <c r="F4" s="101"/>
      <c r="G4" s="101"/>
      <c r="H4" s="1045" t="s">
        <v>268</v>
      </c>
      <c r="I4" s="1045"/>
      <c r="J4" s="1045"/>
      <c r="K4" s="1046"/>
      <c r="L4" s="1001" t="str">
        <f>elolap!$P$34</f>
        <v>13392</v>
      </c>
      <c r="M4" s="1002"/>
      <c r="N4" s="1002"/>
      <c r="O4" s="1002"/>
      <c r="P4" s="1003"/>
    </row>
    <row r="5" spans="1:16" s="376" customFormat="1" ht="15.75" customHeight="1">
      <c r="A5" s="1396" t="s">
        <v>468</v>
      </c>
      <c r="B5" s="1397"/>
      <c r="C5" s="1403" t="s">
        <v>120</v>
      </c>
      <c r="D5" s="1404"/>
      <c r="E5" s="1387" t="s">
        <v>978</v>
      </c>
      <c r="F5" s="1172" t="s">
        <v>140</v>
      </c>
      <c r="G5" s="1171"/>
      <c r="H5" s="1171"/>
      <c r="I5" s="1171"/>
      <c r="J5" s="1171"/>
      <c r="K5" s="1171"/>
      <c r="L5" s="1171"/>
      <c r="M5" s="1171"/>
      <c r="N5" s="1171"/>
      <c r="O5" s="1171"/>
      <c r="P5" s="1542"/>
    </row>
    <row r="6" spans="1:16" s="376" customFormat="1" ht="14.25" customHeight="1">
      <c r="A6" s="1396"/>
      <c r="B6" s="1397"/>
      <c r="C6" s="1396"/>
      <c r="D6" s="1397"/>
      <c r="E6" s="1388"/>
      <c r="F6" s="1224" t="s">
        <v>666</v>
      </c>
      <c r="G6" s="1224" t="s">
        <v>667</v>
      </c>
      <c r="H6" s="1563" t="s">
        <v>668</v>
      </c>
      <c r="I6" s="1563" t="s">
        <v>669</v>
      </c>
      <c r="J6" s="1563" t="s">
        <v>670</v>
      </c>
      <c r="K6" s="1582" t="s">
        <v>671</v>
      </c>
      <c r="L6" s="1583"/>
      <c r="M6" s="1583"/>
      <c r="N6" s="1583"/>
      <c r="O6" s="1583"/>
      <c r="P6" s="1584"/>
    </row>
    <row r="7" spans="1:16" s="376" customFormat="1" ht="12">
      <c r="A7" s="1396"/>
      <c r="B7" s="1397"/>
      <c r="C7" s="1396"/>
      <c r="D7" s="1397"/>
      <c r="E7" s="1388"/>
      <c r="F7" s="1236"/>
      <c r="G7" s="1236"/>
      <c r="H7" s="1564"/>
      <c r="I7" s="1564"/>
      <c r="J7" s="1564"/>
      <c r="K7" s="1585"/>
      <c r="L7" s="1586"/>
      <c r="M7" s="1586"/>
      <c r="N7" s="1586"/>
      <c r="O7" s="1586"/>
      <c r="P7" s="1587"/>
    </row>
    <row r="8" spans="1:16" ht="12">
      <c r="A8" s="1398"/>
      <c r="B8" s="1399"/>
      <c r="C8" s="1370"/>
      <c r="D8" s="1371"/>
      <c r="E8" s="85" t="s">
        <v>123</v>
      </c>
      <c r="F8" s="106" t="s">
        <v>124</v>
      </c>
      <c r="G8" s="70" t="s">
        <v>125</v>
      </c>
      <c r="H8" s="70" t="s">
        <v>126</v>
      </c>
      <c r="I8" s="70" t="s">
        <v>127</v>
      </c>
      <c r="J8" s="70" t="s">
        <v>128</v>
      </c>
      <c r="K8" s="1138" t="s">
        <v>129</v>
      </c>
      <c r="L8" s="1139"/>
      <c r="M8" s="1139"/>
      <c r="N8" s="1139"/>
      <c r="O8" s="1139"/>
      <c r="P8" s="1140"/>
    </row>
    <row r="9" spans="1:16" ht="16.5" customHeight="1">
      <c r="A9" s="1169" t="s">
        <v>233</v>
      </c>
      <c r="B9" s="1170"/>
      <c r="C9" s="745" t="s">
        <v>664</v>
      </c>
      <c r="D9" s="745"/>
      <c r="E9" s="517"/>
      <c r="F9" s="517"/>
      <c r="G9" s="517"/>
      <c r="H9" s="517"/>
      <c r="I9" s="517"/>
      <c r="J9" s="517"/>
      <c r="K9" s="1488"/>
      <c r="L9" s="1489"/>
      <c r="M9" s="1489"/>
      <c r="N9" s="1489"/>
      <c r="O9" s="1489"/>
      <c r="P9" s="1490"/>
    </row>
    <row r="10" spans="1:16" ht="16.5" customHeight="1">
      <c r="A10" s="1169" t="s">
        <v>234</v>
      </c>
      <c r="B10" s="1170"/>
      <c r="C10" s="1172" t="s">
        <v>304</v>
      </c>
      <c r="D10" s="644" t="s">
        <v>298</v>
      </c>
      <c r="E10" s="517"/>
      <c r="F10" s="517"/>
      <c r="G10" s="517"/>
      <c r="H10" s="517"/>
      <c r="I10" s="517"/>
      <c r="J10" s="517"/>
      <c r="K10" s="1488"/>
      <c r="L10" s="1489"/>
      <c r="M10" s="1489"/>
      <c r="N10" s="1489"/>
      <c r="O10" s="1489"/>
      <c r="P10" s="1490"/>
    </row>
    <row r="11" spans="1:16" ht="16.5" customHeight="1">
      <c r="A11" s="1169" t="s">
        <v>235</v>
      </c>
      <c r="B11" s="1170"/>
      <c r="C11" s="1172"/>
      <c r="D11" s="644" t="s">
        <v>323</v>
      </c>
      <c r="E11" s="517"/>
      <c r="F11" s="517"/>
      <c r="G11" s="517"/>
      <c r="H11" s="517"/>
      <c r="I11" s="517"/>
      <c r="J11" s="517"/>
      <c r="K11" s="1488"/>
      <c r="L11" s="1489"/>
      <c r="M11" s="1489"/>
      <c r="N11" s="1489"/>
      <c r="O11" s="1489"/>
      <c r="P11" s="1490"/>
    </row>
    <row r="12" spans="1:16" ht="16.5" customHeight="1">
      <c r="A12" s="1169" t="s">
        <v>236</v>
      </c>
      <c r="B12" s="1170"/>
      <c r="C12" s="1172"/>
      <c r="D12" s="644" t="s">
        <v>303</v>
      </c>
      <c r="E12" s="517"/>
      <c r="F12" s="517"/>
      <c r="G12" s="517"/>
      <c r="H12" s="517"/>
      <c r="I12" s="517"/>
      <c r="J12" s="517"/>
      <c r="K12" s="1488"/>
      <c r="L12" s="1489"/>
      <c r="M12" s="1489"/>
      <c r="N12" s="1489"/>
      <c r="O12" s="1489"/>
      <c r="P12" s="1490"/>
    </row>
    <row r="13" spans="1:16" ht="16.5" customHeight="1">
      <c r="A13" s="1169" t="s">
        <v>237</v>
      </c>
      <c r="B13" s="1170"/>
      <c r="C13" s="1172" t="s">
        <v>307</v>
      </c>
      <c r="D13" s="644" t="s">
        <v>436</v>
      </c>
      <c r="E13" s="517"/>
      <c r="F13" s="517"/>
      <c r="G13" s="517"/>
      <c r="H13" s="517"/>
      <c r="I13" s="517"/>
      <c r="J13" s="517"/>
      <c r="K13" s="1488"/>
      <c r="L13" s="1489"/>
      <c r="M13" s="1489"/>
      <c r="N13" s="1489"/>
      <c r="O13" s="1489"/>
      <c r="P13" s="1490"/>
    </row>
    <row r="14" spans="1:16" ht="16.5" customHeight="1">
      <c r="A14" s="1169" t="s">
        <v>238</v>
      </c>
      <c r="B14" s="1170"/>
      <c r="C14" s="1172"/>
      <c r="D14" s="644" t="s">
        <v>305</v>
      </c>
      <c r="E14" s="517"/>
      <c r="F14" s="517"/>
      <c r="G14" s="517"/>
      <c r="H14" s="517"/>
      <c r="I14" s="517"/>
      <c r="J14" s="517"/>
      <c r="K14" s="1488"/>
      <c r="L14" s="1489"/>
      <c r="M14" s="1489"/>
      <c r="N14" s="1489"/>
      <c r="O14" s="1489"/>
      <c r="P14" s="1490"/>
    </row>
    <row r="15" spans="1:16" ht="16.5" customHeight="1">
      <c r="A15" s="1169" t="s">
        <v>239</v>
      </c>
      <c r="B15" s="1170"/>
      <c r="C15" s="1172"/>
      <c r="D15" s="644" t="s">
        <v>306</v>
      </c>
      <c r="E15" s="517"/>
      <c r="F15" s="517"/>
      <c r="G15" s="517"/>
      <c r="H15" s="517"/>
      <c r="I15" s="517"/>
      <c r="J15" s="517"/>
      <c r="K15" s="1488"/>
      <c r="L15" s="1489"/>
      <c r="M15" s="1489"/>
      <c r="N15" s="1489"/>
      <c r="O15" s="1489"/>
      <c r="P15" s="1490"/>
    </row>
    <row r="16" spans="1:16" ht="16.5" customHeight="1">
      <c r="A16" s="1169" t="s">
        <v>240</v>
      </c>
      <c r="B16" s="1170"/>
      <c r="C16" s="1172"/>
      <c r="D16" s="644" t="s">
        <v>91</v>
      </c>
      <c r="E16" s="517"/>
      <c r="F16" s="517"/>
      <c r="G16" s="517"/>
      <c r="H16" s="517"/>
      <c r="I16" s="517"/>
      <c r="J16" s="517"/>
      <c r="K16" s="1488"/>
      <c r="L16" s="1489"/>
      <c r="M16" s="1489"/>
      <c r="N16" s="1489"/>
      <c r="O16" s="1489"/>
      <c r="P16" s="1490"/>
    </row>
    <row r="17" spans="1:16" ht="16.5" customHeight="1">
      <c r="A17" s="1169" t="s">
        <v>241</v>
      </c>
      <c r="B17" s="1170"/>
      <c r="C17" s="1172" t="s">
        <v>309</v>
      </c>
      <c r="D17" s="644" t="s">
        <v>308</v>
      </c>
      <c r="E17" s="517"/>
      <c r="F17" s="517"/>
      <c r="G17" s="517"/>
      <c r="H17" s="517"/>
      <c r="I17" s="517"/>
      <c r="J17" s="517"/>
      <c r="K17" s="1488"/>
      <c r="L17" s="1489"/>
      <c r="M17" s="1489"/>
      <c r="N17" s="1489"/>
      <c r="O17" s="1489"/>
      <c r="P17" s="1490"/>
    </row>
    <row r="18" spans="1:16" ht="16.5" customHeight="1">
      <c r="A18" s="1169" t="s">
        <v>242</v>
      </c>
      <c r="B18" s="1170"/>
      <c r="C18" s="1172"/>
      <c r="D18" s="644" t="s">
        <v>437</v>
      </c>
      <c r="E18" s="517"/>
      <c r="F18" s="517"/>
      <c r="G18" s="517"/>
      <c r="H18" s="517"/>
      <c r="I18" s="517"/>
      <c r="J18" s="517"/>
      <c r="K18" s="1488"/>
      <c r="L18" s="1489"/>
      <c r="M18" s="1489"/>
      <c r="N18" s="1489"/>
      <c r="O18" s="1489"/>
      <c r="P18" s="1490"/>
    </row>
    <row r="19" spans="1:16" ht="16.5" customHeight="1">
      <c r="A19" s="1169" t="s">
        <v>243</v>
      </c>
      <c r="B19" s="1170"/>
      <c r="C19" s="1172"/>
      <c r="D19" s="644" t="s">
        <v>446</v>
      </c>
      <c r="E19" s="517"/>
      <c r="F19" s="517"/>
      <c r="G19" s="517"/>
      <c r="H19" s="517"/>
      <c r="I19" s="517"/>
      <c r="J19" s="517"/>
      <c r="K19" s="1488"/>
      <c r="L19" s="1489"/>
      <c r="M19" s="1489"/>
      <c r="N19" s="1489"/>
      <c r="O19" s="1489"/>
      <c r="P19" s="1490"/>
    </row>
    <row r="20" spans="1:16" ht="16.5" customHeight="1">
      <c r="A20" s="1169" t="s">
        <v>244</v>
      </c>
      <c r="B20" s="1170"/>
      <c r="C20" s="1172"/>
      <c r="D20" s="644" t="s">
        <v>324</v>
      </c>
      <c r="E20" s="517"/>
      <c r="F20" s="517"/>
      <c r="G20" s="517"/>
      <c r="H20" s="517"/>
      <c r="I20" s="517"/>
      <c r="J20" s="517"/>
      <c r="K20" s="1488"/>
      <c r="L20" s="1489"/>
      <c r="M20" s="1489"/>
      <c r="N20" s="1489"/>
      <c r="O20" s="1489"/>
      <c r="P20" s="1490"/>
    </row>
    <row r="21" spans="1:16" ht="16.5" customHeight="1">
      <c r="A21" s="1169" t="s">
        <v>245</v>
      </c>
      <c r="B21" s="1170"/>
      <c r="C21" s="1172"/>
      <c r="D21" s="644" t="s">
        <v>325</v>
      </c>
      <c r="E21" s="517"/>
      <c r="F21" s="517"/>
      <c r="G21" s="517"/>
      <c r="H21" s="517"/>
      <c r="I21" s="517"/>
      <c r="J21" s="517"/>
      <c r="K21" s="1488"/>
      <c r="L21" s="1489"/>
      <c r="M21" s="1489"/>
      <c r="N21" s="1489"/>
      <c r="O21" s="1489"/>
      <c r="P21" s="1490"/>
    </row>
    <row r="22" spans="1:16" ht="16.5" customHeight="1">
      <c r="A22" s="1169" t="s">
        <v>246</v>
      </c>
      <c r="B22" s="1170"/>
      <c r="C22" s="1172"/>
      <c r="D22" s="644" t="s">
        <v>91</v>
      </c>
      <c r="E22" s="517"/>
      <c r="F22" s="517"/>
      <c r="G22" s="517"/>
      <c r="H22" s="517"/>
      <c r="I22" s="517"/>
      <c r="J22" s="517"/>
      <c r="K22" s="1488"/>
      <c r="L22" s="1489"/>
      <c r="M22" s="1489"/>
      <c r="N22" s="1489"/>
      <c r="O22" s="1489"/>
      <c r="P22" s="1490"/>
    </row>
    <row r="23" spans="1:16" ht="16.5" customHeight="1">
      <c r="A23" s="1169" t="s">
        <v>247</v>
      </c>
      <c r="B23" s="1170"/>
      <c r="C23" s="753" t="s">
        <v>611</v>
      </c>
      <c r="D23" s="644"/>
      <c r="E23" s="517"/>
      <c r="F23" s="517"/>
      <c r="G23" s="517"/>
      <c r="H23" s="517"/>
      <c r="I23" s="517"/>
      <c r="J23" s="517"/>
      <c r="K23" s="1488"/>
      <c r="L23" s="1489"/>
      <c r="M23" s="1489"/>
      <c r="N23" s="1489"/>
      <c r="O23" s="1489"/>
      <c r="P23" s="1490"/>
    </row>
    <row r="24" spans="1:16" ht="16.5" customHeight="1">
      <c r="A24" s="1169" t="s">
        <v>248</v>
      </c>
      <c r="B24" s="1170"/>
      <c r="C24" s="1172" t="s">
        <v>612</v>
      </c>
      <c r="D24" s="644" t="s">
        <v>327</v>
      </c>
      <c r="E24" s="517"/>
      <c r="F24" s="517"/>
      <c r="G24" s="517"/>
      <c r="H24" s="517"/>
      <c r="I24" s="517"/>
      <c r="J24" s="517"/>
      <c r="K24" s="1488"/>
      <c r="L24" s="1489"/>
      <c r="M24" s="1489"/>
      <c r="N24" s="1489"/>
      <c r="O24" s="1489"/>
      <c r="P24" s="1490"/>
    </row>
    <row r="25" spans="1:16" ht="16.5" customHeight="1">
      <c r="A25" s="1169" t="s">
        <v>249</v>
      </c>
      <c r="B25" s="1170"/>
      <c r="C25" s="1172"/>
      <c r="D25" s="644" t="s">
        <v>328</v>
      </c>
      <c r="E25" s="517"/>
      <c r="F25" s="517"/>
      <c r="G25" s="517"/>
      <c r="H25" s="517"/>
      <c r="I25" s="517"/>
      <c r="J25" s="517"/>
      <c r="K25" s="1488"/>
      <c r="L25" s="1489"/>
      <c r="M25" s="1489"/>
      <c r="N25" s="1489"/>
      <c r="O25" s="1489"/>
      <c r="P25" s="1490"/>
    </row>
    <row r="26" spans="12:16" s="47" customFormat="1" ht="12">
      <c r="L26" s="48"/>
      <c r="M26" s="48"/>
      <c r="N26" s="48"/>
      <c r="O26" s="48"/>
      <c r="P26" s="48"/>
    </row>
    <row r="27" spans="12:16" s="47" customFormat="1" ht="12">
      <c r="L27" s="48"/>
      <c r="M27" s="48"/>
      <c r="N27" s="48"/>
      <c r="O27" s="48"/>
      <c r="P27" s="48"/>
    </row>
    <row r="28" spans="12:16" s="47" customFormat="1" ht="12">
      <c r="L28" s="48"/>
      <c r="M28" s="48"/>
      <c r="N28" s="48"/>
      <c r="O28" s="48"/>
      <c r="P28" s="48"/>
    </row>
    <row r="29" spans="12:16" s="47" customFormat="1" ht="12">
      <c r="L29" s="48"/>
      <c r="M29" s="48"/>
      <c r="N29" s="48"/>
      <c r="O29" s="48"/>
      <c r="P29" s="48"/>
    </row>
    <row r="30" s="47" customFormat="1" ht="12"/>
    <row r="31" s="47" customFormat="1" ht="12"/>
    <row r="32" s="47" customFormat="1" ht="12"/>
    <row r="33" s="47" customFormat="1" ht="12"/>
    <row r="34" s="47" customFormat="1" ht="12"/>
    <row r="35" s="47" customFormat="1" ht="12"/>
    <row r="36" s="47" customFormat="1" ht="12"/>
    <row r="37" spans="1:16" s="47" customFormat="1" ht="12">
      <c r="A37" s="1589"/>
      <c r="B37" s="1589"/>
      <c r="C37" s="1589"/>
      <c r="D37" s="1589"/>
      <c r="E37" s="1589"/>
      <c r="F37" s="1589"/>
      <c r="G37" s="1589"/>
      <c r="H37" s="1589"/>
      <c r="I37" s="1589"/>
      <c r="J37" s="1589"/>
      <c r="K37" s="1589"/>
      <c r="L37" s="1589"/>
      <c r="M37" s="1589"/>
      <c r="N37" s="1589"/>
      <c r="O37" s="1589"/>
      <c r="P37" s="1589"/>
    </row>
    <row r="38" spans="1:16" s="47" customFormat="1" ht="12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</row>
    <row r="39" spans="3:16" s="47" customFormat="1" ht="12">
      <c r="C39" s="1166">
        <v>35</v>
      </c>
      <c r="D39" s="1166"/>
      <c r="E39" s="1166"/>
      <c r="F39" s="1166"/>
      <c r="G39" s="1166"/>
      <c r="H39" s="1166"/>
      <c r="I39" s="1166"/>
      <c r="J39" s="1166"/>
      <c r="K39" s="1166"/>
      <c r="L39" s="1588"/>
      <c r="M39" s="1588"/>
      <c r="N39" s="1588"/>
      <c r="O39" s="1588"/>
      <c r="P39" s="1588"/>
    </row>
  </sheetData>
  <sheetProtection password="CC56" sheet="1" objects="1" scenarios="1" selectLockedCells="1"/>
  <mergeCells count="56">
    <mergeCell ref="L39:P39"/>
    <mergeCell ref="A37:P37"/>
    <mergeCell ref="C39:K39"/>
    <mergeCell ref="A15:B15"/>
    <mergeCell ref="A16:B16"/>
    <mergeCell ref="K24:P24"/>
    <mergeCell ref="K25:P25"/>
    <mergeCell ref="A22:B22"/>
    <mergeCell ref="A23:B23"/>
    <mergeCell ref="K16:P16"/>
    <mergeCell ref="K19:P19"/>
    <mergeCell ref="K13:P13"/>
    <mergeCell ref="A9:B9"/>
    <mergeCell ref="A10:B10"/>
    <mergeCell ref="C10:C12"/>
    <mergeCell ref="A11:B11"/>
    <mergeCell ref="A12:B12"/>
    <mergeCell ref="K9:P9"/>
    <mergeCell ref="K10:P10"/>
    <mergeCell ref="K23:P23"/>
    <mergeCell ref="C17:C22"/>
    <mergeCell ref="A18:B18"/>
    <mergeCell ref="A19:B19"/>
    <mergeCell ref="A20:B20"/>
    <mergeCell ref="K21:P21"/>
    <mergeCell ref="K20:P20"/>
    <mergeCell ref="K18:P18"/>
    <mergeCell ref="K22:P22"/>
    <mergeCell ref="K17:P17"/>
    <mergeCell ref="G6:G7"/>
    <mergeCell ref="H6:H7"/>
    <mergeCell ref="A24:B24"/>
    <mergeCell ref="C24:C25"/>
    <mergeCell ref="A25:B25"/>
    <mergeCell ref="A17:B17"/>
    <mergeCell ref="A21:B21"/>
    <mergeCell ref="A13:B13"/>
    <mergeCell ref="A14:B14"/>
    <mergeCell ref="C13:C16"/>
    <mergeCell ref="C5:D7"/>
    <mergeCell ref="A5:B8"/>
    <mergeCell ref="C8:D8"/>
    <mergeCell ref="K6:P7"/>
    <mergeCell ref="K8:P8"/>
    <mergeCell ref="F5:P5"/>
    <mergeCell ref="I6:I7"/>
    <mergeCell ref="J6:J7"/>
    <mergeCell ref="E5:E7"/>
    <mergeCell ref="F6:F7"/>
    <mergeCell ref="L2:P2"/>
    <mergeCell ref="H4:K4"/>
    <mergeCell ref="K14:P14"/>
    <mergeCell ref="K15:P15"/>
    <mergeCell ref="K11:P11"/>
    <mergeCell ref="K12:P12"/>
    <mergeCell ref="L4:P4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9:P25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7"/>
  <sheetViews>
    <sheetView showGridLines="0" zoomScalePageLayoutView="0" workbookViewId="0" topLeftCell="A2">
      <selection activeCell="E10" sqref="E10"/>
    </sheetView>
  </sheetViews>
  <sheetFormatPr defaultColWidth="11.375" defaultRowHeight="12.75"/>
  <cols>
    <col min="1" max="1" width="2.375" style="68" customWidth="1"/>
    <col min="2" max="2" width="3.125" style="68" customWidth="1"/>
    <col min="3" max="3" width="9.375" style="68" customWidth="1"/>
    <col min="4" max="4" width="34.375" style="68" customWidth="1"/>
    <col min="5" max="5" width="12.75390625" style="68" customWidth="1"/>
    <col min="6" max="6" width="12.25390625" style="68" customWidth="1"/>
    <col min="7" max="7" width="12.375" style="68" customWidth="1"/>
    <col min="8" max="8" width="12.75390625" style="68" customWidth="1"/>
    <col min="9" max="9" width="12.25390625" style="68" customWidth="1"/>
    <col min="10" max="10" width="11.75390625" style="68" customWidth="1"/>
    <col min="11" max="11" width="1.37890625" style="68" customWidth="1"/>
    <col min="12" max="16" width="2.125" style="68" customWidth="1"/>
    <col min="17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1180</v>
      </c>
      <c r="F1" s="844">
        <f>asz_azon1</f>
        <v>15735681</v>
      </c>
    </row>
    <row r="2" spans="12:16" ht="12">
      <c r="L2" s="1137">
        <v>1616</v>
      </c>
      <c r="M2" s="1137"/>
      <c r="N2" s="1137"/>
      <c r="O2" s="1137"/>
      <c r="P2" s="1137"/>
    </row>
    <row r="3" ht="12.75" thickBot="1"/>
    <row r="4" spans="1:16" ht="18.75" customHeight="1" thickBot="1">
      <c r="A4" s="99" t="s">
        <v>672</v>
      </c>
      <c r="B4" s="377">
        <v>33</v>
      </c>
      <c r="C4" s="100" t="s">
        <v>673</v>
      </c>
      <c r="D4" s="101"/>
      <c r="E4" s="101"/>
      <c r="F4" s="101"/>
      <c r="G4" s="1045" t="s">
        <v>268</v>
      </c>
      <c r="H4" s="1045"/>
      <c r="I4" s="1045"/>
      <c r="J4" s="1045"/>
      <c r="L4" s="1001" t="str">
        <f>elolap!$P$34</f>
        <v>13392</v>
      </c>
      <c r="M4" s="1002"/>
      <c r="N4" s="1002"/>
      <c r="O4" s="1002"/>
      <c r="P4" s="1003"/>
    </row>
    <row r="5" spans="1:16" s="376" customFormat="1" ht="15" customHeight="1">
      <c r="A5" s="1262" t="s">
        <v>46</v>
      </c>
      <c r="B5" s="1263"/>
      <c r="C5" s="1260" t="s">
        <v>120</v>
      </c>
      <c r="D5" s="1261"/>
      <c r="E5" s="1231" t="s">
        <v>991</v>
      </c>
      <c r="F5" s="1231" t="s">
        <v>674</v>
      </c>
      <c r="G5" s="1231" t="s">
        <v>992</v>
      </c>
      <c r="H5" s="1605" t="s">
        <v>675</v>
      </c>
      <c r="I5" s="1606"/>
      <c r="J5" s="1606"/>
      <c r="K5" s="1606"/>
      <c r="L5" s="1606"/>
      <c r="M5" s="1606"/>
      <c r="N5" s="1606"/>
      <c r="O5" s="1606"/>
      <c r="P5" s="1607"/>
    </row>
    <row r="6" spans="1:16" s="376" customFormat="1" ht="15" customHeight="1">
      <c r="A6" s="1262"/>
      <c r="B6" s="1263"/>
      <c r="C6" s="1262"/>
      <c r="D6" s="1263"/>
      <c r="E6" s="1232"/>
      <c r="F6" s="1232"/>
      <c r="G6" s="1232"/>
      <c r="H6" s="1232" t="s">
        <v>676</v>
      </c>
      <c r="I6" s="1232" t="s">
        <v>677</v>
      </c>
      <c r="J6" s="1232" t="s">
        <v>678</v>
      </c>
      <c r="K6" s="1596" t="s">
        <v>679</v>
      </c>
      <c r="L6" s="1597"/>
      <c r="M6" s="1597"/>
      <c r="N6" s="1597"/>
      <c r="O6" s="1597"/>
      <c r="P6" s="1411"/>
    </row>
    <row r="7" spans="1:16" s="376" customFormat="1" ht="15" customHeight="1">
      <c r="A7" s="1262"/>
      <c r="B7" s="1263"/>
      <c r="C7" s="1262"/>
      <c r="D7" s="1263"/>
      <c r="E7" s="1233"/>
      <c r="F7" s="1233"/>
      <c r="G7" s="1232"/>
      <c r="H7" s="1233"/>
      <c r="I7" s="1233"/>
      <c r="J7" s="1233"/>
      <c r="K7" s="1598"/>
      <c r="L7" s="1599"/>
      <c r="M7" s="1599"/>
      <c r="N7" s="1599"/>
      <c r="O7" s="1599"/>
      <c r="P7" s="1412"/>
    </row>
    <row r="8" spans="1:16" s="376" customFormat="1" ht="14.25" customHeight="1">
      <c r="A8" s="1262"/>
      <c r="B8" s="1263"/>
      <c r="C8" s="1262"/>
      <c r="D8" s="1263"/>
      <c r="E8" s="1608" t="s">
        <v>122</v>
      </c>
      <c r="F8" s="1609"/>
      <c r="G8" s="1233"/>
      <c r="H8" s="1605" t="s">
        <v>680</v>
      </c>
      <c r="I8" s="1606"/>
      <c r="J8" s="1607"/>
      <c r="K8" s="1600"/>
      <c r="L8" s="1601"/>
      <c r="M8" s="1601"/>
      <c r="N8" s="1601"/>
      <c r="O8" s="1601"/>
      <c r="P8" s="1602"/>
    </row>
    <row r="9" spans="1:16" ht="12">
      <c r="A9" s="1272"/>
      <c r="B9" s="1273"/>
      <c r="C9" s="1603"/>
      <c r="D9" s="1604"/>
      <c r="E9" s="81" t="s">
        <v>123</v>
      </c>
      <c r="F9" s="103" t="s">
        <v>124</v>
      </c>
      <c r="G9" s="103" t="s">
        <v>125</v>
      </c>
      <c r="H9" s="103" t="s">
        <v>126</v>
      </c>
      <c r="I9" s="103" t="s">
        <v>127</v>
      </c>
      <c r="J9" s="103" t="s">
        <v>128</v>
      </c>
      <c r="K9" s="1393" t="s">
        <v>129</v>
      </c>
      <c r="L9" s="1394"/>
      <c r="M9" s="1394"/>
      <c r="N9" s="1394"/>
      <c r="O9" s="1394"/>
      <c r="P9" s="1395"/>
    </row>
    <row r="10" spans="1:16" ht="16.5" customHeight="1">
      <c r="A10" s="1591" t="s">
        <v>233</v>
      </c>
      <c r="B10" s="1592"/>
      <c r="C10" s="1595" t="s">
        <v>681</v>
      </c>
      <c r="D10" s="661" t="s">
        <v>682</v>
      </c>
      <c r="E10" s="517"/>
      <c r="F10" s="517"/>
      <c r="G10" s="537"/>
      <c r="H10" s="517"/>
      <c r="I10" s="517"/>
      <c r="J10" s="517"/>
      <c r="K10" s="1488"/>
      <c r="L10" s="1489"/>
      <c r="M10" s="1489"/>
      <c r="N10" s="1489"/>
      <c r="O10" s="1489"/>
      <c r="P10" s="1490"/>
    </row>
    <row r="11" spans="1:16" ht="16.5" customHeight="1">
      <c r="A11" s="1591" t="s">
        <v>234</v>
      </c>
      <c r="B11" s="1592"/>
      <c r="C11" s="1593"/>
      <c r="D11" s="661" t="s">
        <v>683</v>
      </c>
      <c r="E11" s="517"/>
      <c r="F11" s="517"/>
      <c r="G11" s="537"/>
      <c r="H11" s="517"/>
      <c r="I11" s="517"/>
      <c r="J11" s="517"/>
      <c r="K11" s="1488"/>
      <c r="L11" s="1489"/>
      <c r="M11" s="1489"/>
      <c r="N11" s="1489"/>
      <c r="O11" s="1489"/>
      <c r="P11" s="1490"/>
    </row>
    <row r="12" spans="1:16" ht="16.5" customHeight="1">
      <c r="A12" s="1591" t="s">
        <v>235</v>
      </c>
      <c r="B12" s="1592"/>
      <c r="C12" s="1593"/>
      <c r="D12" s="661" t="s">
        <v>684</v>
      </c>
      <c r="E12" s="517"/>
      <c r="F12" s="517"/>
      <c r="G12" s="537"/>
      <c r="H12" s="517"/>
      <c r="I12" s="517"/>
      <c r="J12" s="517"/>
      <c r="K12" s="1488"/>
      <c r="L12" s="1489"/>
      <c r="M12" s="1489"/>
      <c r="N12" s="1489"/>
      <c r="O12" s="1489"/>
      <c r="P12" s="1490"/>
    </row>
    <row r="13" spans="1:16" ht="16.5" customHeight="1">
      <c r="A13" s="1591" t="s">
        <v>236</v>
      </c>
      <c r="B13" s="1592"/>
      <c r="C13" s="1593"/>
      <c r="D13" s="661" t="s">
        <v>685</v>
      </c>
      <c r="E13" s="517"/>
      <c r="F13" s="517"/>
      <c r="G13" s="537"/>
      <c r="H13" s="517"/>
      <c r="I13" s="517"/>
      <c r="J13" s="517"/>
      <c r="K13" s="1488"/>
      <c r="L13" s="1489"/>
      <c r="M13" s="1489"/>
      <c r="N13" s="1489"/>
      <c r="O13" s="1489"/>
      <c r="P13" s="1490"/>
    </row>
    <row r="14" spans="1:16" ht="16.5" customHeight="1">
      <c r="A14" s="1591" t="s">
        <v>237</v>
      </c>
      <c r="B14" s="1592"/>
      <c r="C14" s="1593"/>
      <c r="D14" s="661" t="s">
        <v>686</v>
      </c>
      <c r="E14" s="517"/>
      <c r="F14" s="517"/>
      <c r="G14" s="537"/>
      <c r="H14" s="517"/>
      <c r="I14" s="517"/>
      <c r="J14" s="517"/>
      <c r="K14" s="1488"/>
      <c r="L14" s="1489"/>
      <c r="M14" s="1489"/>
      <c r="N14" s="1489"/>
      <c r="O14" s="1489"/>
      <c r="P14" s="1490"/>
    </row>
    <row r="15" spans="1:16" ht="16.5" customHeight="1">
      <c r="A15" s="1591" t="s">
        <v>238</v>
      </c>
      <c r="B15" s="1592"/>
      <c r="C15" s="1593"/>
      <c r="D15" s="661" t="s">
        <v>687</v>
      </c>
      <c r="E15" s="517"/>
      <c r="F15" s="517"/>
      <c r="G15" s="537"/>
      <c r="H15" s="517"/>
      <c r="I15" s="517"/>
      <c r="J15" s="517"/>
      <c r="K15" s="1488"/>
      <c r="L15" s="1489"/>
      <c r="M15" s="1489"/>
      <c r="N15" s="1489"/>
      <c r="O15" s="1489"/>
      <c r="P15" s="1490"/>
    </row>
    <row r="16" spans="1:16" ht="16.5" customHeight="1">
      <c r="A16" s="1591" t="s">
        <v>239</v>
      </c>
      <c r="B16" s="1592"/>
      <c r="C16" s="1593"/>
      <c r="D16" s="661" t="s">
        <v>688</v>
      </c>
      <c r="E16" s="517"/>
      <c r="F16" s="517"/>
      <c r="G16" s="537"/>
      <c r="H16" s="517"/>
      <c r="I16" s="517"/>
      <c r="J16" s="517"/>
      <c r="K16" s="1488"/>
      <c r="L16" s="1489"/>
      <c r="M16" s="1489"/>
      <c r="N16" s="1489"/>
      <c r="O16" s="1489"/>
      <c r="P16" s="1490"/>
    </row>
    <row r="17" spans="1:16" ht="16.5" customHeight="1">
      <c r="A17" s="1591" t="s">
        <v>240</v>
      </c>
      <c r="B17" s="1592"/>
      <c r="C17" s="1593"/>
      <c r="D17" s="661" t="s">
        <v>689</v>
      </c>
      <c r="E17" s="517"/>
      <c r="F17" s="517"/>
      <c r="G17" s="537"/>
      <c r="H17" s="517"/>
      <c r="I17" s="517"/>
      <c r="J17" s="517"/>
      <c r="K17" s="1488"/>
      <c r="L17" s="1489"/>
      <c r="M17" s="1489"/>
      <c r="N17" s="1489"/>
      <c r="O17" s="1489"/>
      <c r="P17" s="1490"/>
    </row>
    <row r="18" spans="1:16" ht="16.5" customHeight="1">
      <c r="A18" s="1591" t="s">
        <v>241</v>
      </c>
      <c r="B18" s="1592"/>
      <c r="C18" s="1593"/>
      <c r="D18" s="661" t="s">
        <v>690</v>
      </c>
      <c r="E18" s="517"/>
      <c r="F18" s="517"/>
      <c r="G18" s="537"/>
      <c r="H18" s="517"/>
      <c r="I18" s="517"/>
      <c r="J18" s="517"/>
      <c r="K18" s="1488"/>
      <c r="L18" s="1489"/>
      <c r="M18" s="1489"/>
      <c r="N18" s="1489"/>
      <c r="O18" s="1489"/>
      <c r="P18" s="1490"/>
    </row>
    <row r="19" spans="1:16" ht="16.5" customHeight="1">
      <c r="A19" s="1591" t="s">
        <v>242</v>
      </c>
      <c r="B19" s="1592"/>
      <c r="C19" s="1593"/>
      <c r="D19" s="661" t="s">
        <v>691</v>
      </c>
      <c r="E19" s="517"/>
      <c r="F19" s="517"/>
      <c r="G19" s="537"/>
      <c r="H19" s="517"/>
      <c r="I19" s="517"/>
      <c r="J19" s="517"/>
      <c r="K19" s="1488"/>
      <c r="L19" s="1489"/>
      <c r="M19" s="1489"/>
      <c r="N19" s="1489"/>
      <c r="O19" s="1489"/>
      <c r="P19" s="1490"/>
    </row>
    <row r="20" spans="1:16" ht="16.5" customHeight="1">
      <c r="A20" s="1591" t="s">
        <v>243</v>
      </c>
      <c r="B20" s="1592"/>
      <c r="C20" s="1593"/>
      <c r="D20" s="661" t="s">
        <v>692</v>
      </c>
      <c r="E20" s="517"/>
      <c r="F20" s="517"/>
      <c r="G20" s="537"/>
      <c r="H20" s="517"/>
      <c r="I20" s="517"/>
      <c r="J20" s="517"/>
      <c r="K20" s="1488"/>
      <c r="L20" s="1489"/>
      <c r="M20" s="1489"/>
      <c r="N20" s="1489"/>
      <c r="O20" s="1489"/>
      <c r="P20" s="1490"/>
    </row>
    <row r="21" spans="1:16" ht="16.5" customHeight="1">
      <c r="A21" s="1591" t="s">
        <v>244</v>
      </c>
      <c r="B21" s="1592"/>
      <c r="C21" s="1593"/>
      <c r="D21" s="661" t="s">
        <v>693</v>
      </c>
      <c r="E21" s="517"/>
      <c r="F21" s="517"/>
      <c r="G21" s="537"/>
      <c r="H21" s="517"/>
      <c r="I21" s="517"/>
      <c r="J21" s="517"/>
      <c r="K21" s="1488"/>
      <c r="L21" s="1489"/>
      <c r="M21" s="1489"/>
      <c r="N21" s="1489"/>
      <c r="O21" s="1489"/>
      <c r="P21" s="1490"/>
    </row>
    <row r="22" spans="1:16" ht="16.5" customHeight="1">
      <c r="A22" s="1591" t="s">
        <v>245</v>
      </c>
      <c r="B22" s="1592"/>
      <c r="C22" s="1593"/>
      <c r="D22" s="661" t="s">
        <v>694</v>
      </c>
      <c r="E22" s="517"/>
      <c r="F22" s="517"/>
      <c r="G22" s="537"/>
      <c r="H22" s="517"/>
      <c r="I22" s="517"/>
      <c r="J22" s="517"/>
      <c r="K22" s="1488"/>
      <c r="L22" s="1489"/>
      <c r="M22" s="1489"/>
      <c r="N22" s="1489"/>
      <c r="O22" s="1489"/>
      <c r="P22" s="1490"/>
    </row>
    <row r="23" spans="1:16" ht="16.5" customHeight="1">
      <c r="A23" s="1591" t="s">
        <v>246</v>
      </c>
      <c r="B23" s="1592"/>
      <c r="C23" s="1593"/>
      <c r="D23" s="661" t="s">
        <v>351</v>
      </c>
      <c r="E23" s="517"/>
      <c r="F23" s="517"/>
      <c r="G23" s="537"/>
      <c r="H23" s="517"/>
      <c r="I23" s="517"/>
      <c r="J23" s="517"/>
      <c r="K23" s="1488"/>
      <c r="L23" s="1489"/>
      <c r="M23" s="1489"/>
      <c r="N23" s="1489"/>
      <c r="O23" s="1489"/>
      <c r="P23" s="1490"/>
    </row>
    <row r="24" spans="1:16" ht="16.5" customHeight="1">
      <c r="A24" s="1591" t="s">
        <v>247</v>
      </c>
      <c r="B24" s="1592"/>
      <c r="C24" s="754" t="s">
        <v>695</v>
      </c>
      <c r="D24" s="661"/>
      <c r="E24" s="517"/>
      <c r="F24" s="529"/>
      <c r="G24" s="529"/>
      <c r="H24" s="529"/>
      <c r="I24" s="529"/>
      <c r="J24" s="529"/>
      <c r="K24" s="1223"/>
      <c r="L24" s="1223"/>
      <c r="M24" s="1223"/>
      <c r="N24" s="1223"/>
      <c r="O24" s="1223"/>
      <c r="P24" s="1223"/>
    </row>
    <row r="25" spans="1:16" ht="16.5" customHeight="1">
      <c r="A25" s="1591" t="s">
        <v>248</v>
      </c>
      <c r="B25" s="1592"/>
      <c r="C25" s="1593" t="s">
        <v>696</v>
      </c>
      <c r="D25" s="644" t="s">
        <v>697</v>
      </c>
      <c r="E25" s="517"/>
      <c r="F25" s="529"/>
      <c r="G25" s="529"/>
      <c r="H25" s="529"/>
      <c r="I25" s="529"/>
      <c r="J25" s="529"/>
      <c r="K25" s="1223"/>
      <c r="L25" s="1223"/>
      <c r="M25" s="1223"/>
      <c r="N25" s="1223"/>
      <c r="O25" s="1223"/>
      <c r="P25" s="1223"/>
    </row>
    <row r="26" spans="1:16" ht="16.5" customHeight="1">
      <c r="A26" s="1591" t="s">
        <v>249</v>
      </c>
      <c r="B26" s="1592"/>
      <c r="C26" s="1594"/>
      <c r="D26" s="644" t="s">
        <v>698</v>
      </c>
      <c r="E26" s="517"/>
      <c r="F26" s="529"/>
      <c r="G26" s="529"/>
      <c r="H26" s="529"/>
      <c r="I26" s="529"/>
      <c r="J26" s="529"/>
      <c r="K26" s="1223"/>
      <c r="L26" s="1223"/>
      <c r="M26" s="1223"/>
      <c r="N26" s="1223"/>
      <c r="O26" s="1223"/>
      <c r="P26" s="1223"/>
    </row>
    <row r="27" spans="1:16" s="47" customFormat="1" ht="16.5" customHeight="1">
      <c r="A27" s="1591" t="s">
        <v>250</v>
      </c>
      <c r="B27" s="1592"/>
      <c r="C27" s="1595" t="s">
        <v>699</v>
      </c>
      <c r="D27" s="644" t="s">
        <v>700</v>
      </c>
      <c r="E27" s="517"/>
      <c r="F27" s="518"/>
      <c r="G27" s="518"/>
      <c r="H27" s="518"/>
      <c r="I27" s="518"/>
      <c r="J27" s="518"/>
      <c r="K27" s="1105"/>
      <c r="L27" s="1105"/>
      <c r="M27" s="1105"/>
      <c r="N27" s="1105"/>
      <c r="O27" s="1105"/>
      <c r="P27" s="1105"/>
    </row>
    <row r="28" spans="1:16" s="47" customFormat="1" ht="16.5" customHeight="1">
      <c r="A28" s="1591" t="s">
        <v>251</v>
      </c>
      <c r="B28" s="1592"/>
      <c r="C28" s="1593"/>
      <c r="D28" s="644" t="s">
        <v>701</v>
      </c>
      <c r="E28" s="517"/>
      <c r="F28" s="518"/>
      <c r="G28" s="518"/>
      <c r="H28" s="518"/>
      <c r="I28" s="518"/>
      <c r="J28" s="518"/>
      <c r="K28" s="1105"/>
      <c r="L28" s="1105"/>
      <c r="M28" s="1105"/>
      <c r="N28" s="1105"/>
      <c r="O28" s="1105"/>
      <c r="P28" s="1105"/>
    </row>
    <row r="29" spans="1:16" ht="16.5" customHeight="1">
      <c r="A29" s="1591" t="s">
        <v>252</v>
      </c>
      <c r="B29" s="1592"/>
      <c r="C29" s="1594"/>
      <c r="D29" s="755" t="s">
        <v>702</v>
      </c>
      <c r="E29" s="517"/>
      <c r="F29" s="529"/>
      <c r="G29" s="529"/>
      <c r="H29" s="529"/>
      <c r="I29" s="529"/>
      <c r="J29" s="529"/>
      <c r="K29" s="1223"/>
      <c r="L29" s="1223"/>
      <c r="M29" s="1223"/>
      <c r="N29" s="1223"/>
      <c r="O29" s="1223"/>
      <c r="P29" s="1223"/>
    </row>
    <row r="30" spans="1:16" s="87" customFormat="1" ht="12">
      <c r="A30" s="48"/>
      <c r="D30" s="48" t="s">
        <v>150</v>
      </c>
      <c r="E30" s="378"/>
      <c r="F30" s="378"/>
      <c r="G30" s="378"/>
      <c r="H30" s="378"/>
      <c r="I30" s="378"/>
      <c r="J30" s="378"/>
      <c r="K30" s="1590"/>
      <c r="L30" s="1590"/>
      <c r="M30" s="1590"/>
      <c r="N30" s="1590"/>
      <c r="O30" s="1590"/>
      <c r="P30" s="1590"/>
    </row>
    <row r="31" spans="5:16" ht="12"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7" spans="4:16" ht="12">
      <c r="D37" s="999">
        <v>36</v>
      </c>
      <c r="E37" s="999"/>
      <c r="F37" s="999"/>
      <c r="G37" s="999"/>
      <c r="H37" s="999"/>
      <c r="I37" s="999"/>
      <c r="L37" s="1109"/>
      <c r="M37" s="1109"/>
      <c r="N37" s="1109"/>
      <c r="O37" s="1109"/>
      <c r="P37" s="1109"/>
    </row>
  </sheetData>
  <sheetProtection password="CC56" sheet="1" objects="1" scenarios="1" selectLockedCells="1"/>
  <mergeCells count="63">
    <mergeCell ref="L37:P37"/>
    <mergeCell ref="D37:I37"/>
    <mergeCell ref="C5:D8"/>
    <mergeCell ref="H8:J8"/>
    <mergeCell ref="E8:F8"/>
    <mergeCell ref="H5:P5"/>
    <mergeCell ref="H6:H7"/>
    <mergeCell ref="I6:I7"/>
    <mergeCell ref="J6:J7"/>
    <mergeCell ref="K12:P12"/>
    <mergeCell ref="A10:B10"/>
    <mergeCell ref="L4:P4"/>
    <mergeCell ref="A12:B12"/>
    <mergeCell ref="A11:B11"/>
    <mergeCell ref="A5:B9"/>
    <mergeCell ref="G4:J4"/>
    <mergeCell ref="G5:G8"/>
    <mergeCell ref="A29:B29"/>
    <mergeCell ref="K6:P8"/>
    <mergeCell ref="E5:E7"/>
    <mergeCell ref="A19:B19"/>
    <mergeCell ref="F5:F7"/>
    <mergeCell ref="C9:D9"/>
    <mergeCell ref="K10:P10"/>
    <mergeCell ref="K11:P11"/>
    <mergeCell ref="C10:C23"/>
    <mergeCell ref="K9:P9"/>
    <mergeCell ref="A20:B20"/>
    <mergeCell ref="C25:C26"/>
    <mergeCell ref="C27:C29"/>
    <mergeCell ref="A13:B13"/>
    <mergeCell ref="A14:B14"/>
    <mergeCell ref="A15:B15"/>
    <mergeCell ref="A16:B16"/>
    <mergeCell ref="A17:B17"/>
    <mergeCell ref="A25:B25"/>
    <mergeCell ref="A18:B18"/>
    <mergeCell ref="A28:B28"/>
    <mergeCell ref="A26:B26"/>
    <mergeCell ref="A27:B27"/>
    <mergeCell ref="A21:B21"/>
    <mergeCell ref="A22:B22"/>
    <mergeCell ref="A23:B23"/>
    <mergeCell ref="A24:B24"/>
    <mergeCell ref="K30:P30"/>
    <mergeCell ref="K27:P27"/>
    <mergeCell ref="K28:P28"/>
    <mergeCell ref="L2:P2"/>
    <mergeCell ref="K25:P25"/>
    <mergeCell ref="K26:P26"/>
    <mergeCell ref="K21:P21"/>
    <mergeCell ref="K22:P22"/>
    <mergeCell ref="K23:P23"/>
    <mergeCell ref="K24:P24"/>
    <mergeCell ref="K29:P29"/>
    <mergeCell ref="K15:P15"/>
    <mergeCell ref="K16:P16"/>
    <mergeCell ref="K19:P19"/>
    <mergeCell ref="K20:P20"/>
    <mergeCell ref="K13:P13"/>
    <mergeCell ref="K14:P14"/>
    <mergeCell ref="K17:P17"/>
    <mergeCell ref="K18:P18"/>
  </mergeCells>
  <conditionalFormatting sqref="L4:P4">
    <cfRule type="cellIs" priority="1" dxfId="49" operator="equal" stopIfTrue="1">
      <formula>0</formula>
    </cfRule>
  </conditionalFormatting>
  <dataValidations count="2">
    <dataValidation type="whole" operator="greaterThanOrEqual" allowBlank="1" showInputMessage="1" showErrorMessage="1" sqref="E24:E29 E10:F23 H10:P23">
      <formula1>0</formula1>
    </dataValidation>
    <dataValidation type="decimal" operator="greaterThanOrEqual" allowBlank="1" showInputMessage="1" showErrorMessage="1" sqref="G10:G23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43"/>
  <sheetViews>
    <sheetView showGridLines="0" zoomScalePageLayoutView="0" workbookViewId="0" topLeftCell="A2">
      <selection activeCell="H8" sqref="H8"/>
    </sheetView>
  </sheetViews>
  <sheetFormatPr defaultColWidth="11.375" defaultRowHeight="12.75"/>
  <cols>
    <col min="1" max="1" width="2.375" style="47" customWidth="1"/>
    <col min="2" max="2" width="3.125" style="47" customWidth="1"/>
    <col min="3" max="3" width="6.00390625" style="47" customWidth="1"/>
    <col min="4" max="4" width="29.25390625" style="47" customWidth="1"/>
    <col min="5" max="6" width="10.75390625" style="47" customWidth="1"/>
    <col min="7" max="9" width="9.375" style="47" customWidth="1"/>
    <col min="10" max="11" width="7.375" style="47" customWidth="1"/>
    <col min="12" max="12" width="9.375" style="47" customWidth="1"/>
    <col min="13" max="15" width="10.75390625" style="47" customWidth="1"/>
    <col min="16" max="20" width="2.375" style="47" customWidth="1"/>
    <col min="21" max="16384" width="11.375" style="47" customWidth="1"/>
  </cols>
  <sheetData>
    <row r="1" spans="1:6" s="846" customFormat="1" ht="12" hidden="1">
      <c r="A1" s="385" t="s">
        <v>1172</v>
      </c>
      <c r="B1" s="385" t="s">
        <v>249</v>
      </c>
      <c r="C1" s="846">
        <v>2017</v>
      </c>
      <c r="D1" s="846">
        <f>MHO</f>
        <v>99</v>
      </c>
      <c r="E1" s="385" t="s">
        <v>1181</v>
      </c>
      <c r="F1" s="846">
        <f>asz_azon1</f>
        <v>15735681</v>
      </c>
    </row>
    <row r="2" spans="13:20" ht="12.75" thickBot="1">
      <c r="M2" s="298"/>
      <c r="P2" s="1173">
        <v>1616</v>
      </c>
      <c r="Q2" s="1173"/>
      <c r="R2" s="1173"/>
      <c r="S2" s="1173"/>
      <c r="T2" s="1173"/>
    </row>
    <row r="3" spans="1:20" s="320" customFormat="1" ht="18.75" customHeight="1" thickBot="1">
      <c r="A3" s="316" t="s">
        <v>703</v>
      </c>
      <c r="B3" s="317">
        <v>34</v>
      </c>
      <c r="C3" s="328" t="s">
        <v>704</v>
      </c>
      <c r="D3" s="328"/>
      <c r="E3" s="319"/>
      <c r="F3" s="319"/>
      <c r="J3" s="1045" t="s">
        <v>268</v>
      </c>
      <c r="K3" s="1045"/>
      <c r="L3" s="1045"/>
      <c r="M3" s="1045"/>
      <c r="N3" s="1045"/>
      <c r="O3" s="1046"/>
      <c r="P3" s="1001" t="str">
        <f>elolap!$P$34</f>
        <v>13392</v>
      </c>
      <c r="Q3" s="1002"/>
      <c r="R3" s="1002"/>
      <c r="S3" s="1002"/>
      <c r="T3" s="1003"/>
    </row>
    <row r="4" spans="1:20" s="361" customFormat="1" ht="21.75" customHeight="1">
      <c r="A4" s="1396" t="s">
        <v>46</v>
      </c>
      <c r="B4" s="1397"/>
      <c r="C4" s="1403" t="s">
        <v>120</v>
      </c>
      <c r="D4" s="1616"/>
      <c r="E4" s="1616"/>
      <c r="F4" s="1616"/>
      <c r="G4" s="1404"/>
      <c r="H4" s="1277" t="s">
        <v>900</v>
      </c>
      <c r="I4" s="1278"/>
      <c r="J4" s="1279"/>
      <c r="K4" s="1211" t="s">
        <v>978</v>
      </c>
      <c r="L4" s="1211" t="s">
        <v>993</v>
      </c>
      <c r="M4" s="1207" t="s">
        <v>705</v>
      </c>
      <c r="N4" s="1622"/>
      <c r="O4" s="1387" t="s">
        <v>994</v>
      </c>
      <c r="P4" s="1582" t="s">
        <v>995</v>
      </c>
      <c r="Q4" s="1583"/>
      <c r="R4" s="1583"/>
      <c r="S4" s="1583"/>
      <c r="T4" s="1584"/>
    </row>
    <row r="5" spans="1:20" s="361" customFormat="1" ht="12" customHeight="1">
      <c r="A5" s="1396"/>
      <c r="B5" s="1397"/>
      <c r="C5" s="1396"/>
      <c r="D5" s="1617"/>
      <c r="E5" s="1617"/>
      <c r="F5" s="1617"/>
      <c r="G5" s="1397"/>
      <c r="H5" s="1283" t="s">
        <v>943</v>
      </c>
      <c r="I5" s="1277" t="s">
        <v>139</v>
      </c>
      <c r="J5" s="1279"/>
      <c r="K5" s="1364"/>
      <c r="L5" s="1364"/>
      <c r="M5" s="1211" t="s">
        <v>706</v>
      </c>
      <c r="N5" s="1387" t="s">
        <v>707</v>
      </c>
      <c r="O5" s="1388"/>
      <c r="P5" s="1613"/>
      <c r="Q5" s="1614"/>
      <c r="R5" s="1614"/>
      <c r="S5" s="1614"/>
      <c r="T5" s="1615"/>
    </row>
    <row r="6" spans="1:20" s="88" customFormat="1" ht="13.5" customHeight="1">
      <c r="A6" s="1396"/>
      <c r="B6" s="1397"/>
      <c r="C6" s="1396"/>
      <c r="D6" s="1617"/>
      <c r="E6" s="1617"/>
      <c r="F6" s="1617"/>
      <c r="G6" s="1397"/>
      <c r="H6" s="1284"/>
      <c r="I6" s="648" t="s">
        <v>133</v>
      </c>
      <c r="J6" s="737" t="s">
        <v>897</v>
      </c>
      <c r="K6" s="1212"/>
      <c r="L6" s="1212"/>
      <c r="M6" s="1212"/>
      <c r="N6" s="1389"/>
      <c r="O6" s="1389"/>
      <c r="P6" s="1585"/>
      <c r="Q6" s="1586"/>
      <c r="R6" s="1586"/>
      <c r="S6" s="1586"/>
      <c r="T6" s="1587"/>
    </row>
    <row r="7" spans="1:20" s="88" customFormat="1" ht="12">
      <c r="A7" s="1398"/>
      <c r="B7" s="1399"/>
      <c r="C7" s="1398"/>
      <c r="D7" s="1618"/>
      <c r="E7" s="1618"/>
      <c r="F7" s="1618"/>
      <c r="G7" s="1399"/>
      <c r="H7" s="379" t="s">
        <v>123</v>
      </c>
      <c r="I7" s="379" t="s">
        <v>124</v>
      </c>
      <c r="J7" s="379" t="s">
        <v>125</v>
      </c>
      <c r="K7" s="379" t="s">
        <v>126</v>
      </c>
      <c r="L7" s="379" t="s">
        <v>127</v>
      </c>
      <c r="M7" s="379" t="s">
        <v>128</v>
      </c>
      <c r="N7" s="86" t="s">
        <v>129</v>
      </c>
      <c r="O7" s="85" t="s">
        <v>138</v>
      </c>
      <c r="P7" s="1568" t="s">
        <v>144</v>
      </c>
      <c r="Q7" s="1569"/>
      <c r="R7" s="1569"/>
      <c r="S7" s="1569"/>
      <c r="T7" s="1570"/>
    </row>
    <row r="8" spans="1:20" s="324" customFormat="1" ht="16.5" customHeight="1">
      <c r="A8" s="1577" t="s">
        <v>233</v>
      </c>
      <c r="B8" s="1578"/>
      <c r="C8" s="1619" t="s">
        <v>708</v>
      </c>
      <c r="D8" s="1620"/>
      <c r="E8" s="1620"/>
      <c r="F8" s="1620"/>
      <c r="G8" s="1621"/>
      <c r="H8" s="517"/>
      <c r="I8" s="517"/>
      <c r="J8" s="517"/>
      <c r="K8" s="517"/>
      <c r="L8" s="517"/>
      <c r="M8" s="517"/>
      <c r="N8" s="517"/>
      <c r="O8" s="517"/>
      <c r="P8" s="1574"/>
      <c r="Q8" s="1575"/>
      <c r="R8" s="1575"/>
      <c r="S8" s="1575"/>
      <c r="T8" s="1576"/>
    </row>
    <row r="9" spans="1:20" s="324" customFormat="1" ht="16.5" customHeight="1">
      <c r="A9" s="1577" t="s">
        <v>234</v>
      </c>
      <c r="B9" s="1578"/>
      <c r="C9" s="1563" t="s">
        <v>709</v>
      </c>
      <c r="D9" s="1610" t="s">
        <v>710</v>
      </c>
      <c r="E9" s="1612"/>
      <c r="F9" s="1612"/>
      <c r="G9" s="1611"/>
      <c r="H9" s="517"/>
      <c r="I9" s="517"/>
      <c r="J9" s="517"/>
      <c r="K9" s="517"/>
      <c r="L9" s="517"/>
      <c r="M9" s="517"/>
      <c r="N9" s="517"/>
      <c r="O9" s="517"/>
      <c r="P9" s="1574"/>
      <c r="Q9" s="1575"/>
      <c r="R9" s="1575"/>
      <c r="S9" s="1575"/>
      <c r="T9" s="1576"/>
    </row>
    <row r="10" spans="1:20" s="324" customFormat="1" ht="16.5" customHeight="1">
      <c r="A10" s="1577" t="s">
        <v>235</v>
      </c>
      <c r="B10" s="1578"/>
      <c r="C10" s="1564"/>
      <c r="D10" s="1610" t="s">
        <v>711</v>
      </c>
      <c r="E10" s="1612"/>
      <c r="F10" s="1612"/>
      <c r="G10" s="1611"/>
      <c r="H10" s="517"/>
      <c r="I10" s="517"/>
      <c r="J10" s="517"/>
      <c r="K10" s="517"/>
      <c r="L10" s="517"/>
      <c r="M10" s="517"/>
      <c r="N10" s="517"/>
      <c r="O10" s="517"/>
      <c r="P10" s="1574"/>
      <c r="Q10" s="1575"/>
      <c r="R10" s="1575"/>
      <c r="S10" s="1575"/>
      <c r="T10" s="1576"/>
    </row>
    <row r="11" spans="1:20" s="324" customFormat="1" ht="16.5" customHeight="1">
      <c r="A11" s="1577" t="s">
        <v>236</v>
      </c>
      <c r="B11" s="1578"/>
      <c r="C11" s="1564"/>
      <c r="D11" s="1610" t="s">
        <v>712</v>
      </c>
      <c r="E11" s="1612"/>
      <c r="F11" s="1612"/>
      <c r="G11" s="1611"/>
      <c r="H11" s="517"/>
      <c r="I11" s="517"/>
      <c r="J11" s="517"/>
      <c r="K11" s="517"/>
      <c r="L11" s="517"/>
      <c r="M11" s="517"/>
      <c r="N11" s="517"/>
      <c r="O11" s="517"/>
      <c r="P11" s="1574"/>
      <c r="Q11" s="1575"/>
      <c r="R11" s="1575"/>
      <c r="S11" s="1575"/>
      <c r="T11" s="1576"/>
    </row>
    <row r="12" spans="1:20" s="324" customFormat="1" ht="16.5" customHeight="1">
      <c r="A12" s="1577" t="s">
        <v>237</v>
      </c>
      <c r="B12" s="1578"/>
      <c r="C12" s="1564"/>
      <c r="D12" s="1610" t="s">
        <v>713</v>
      </c>
      <c r="E12" s="1612"/>
      <c r="F12" s="1612"/>
      <c r="G12" s="1611"/>
      <c r="H12" s="517"/>
      <c r="I12" s="517"/>
      <c r="J12" s="517"/>
      <c r="K12" s="517"/>
      <c r="L12" s="517"/>
      <c r="M12" s="538"/>
      <c r="N12" s="536"/>
      <c r="O12" s="517"/>
      <c r="P12" s="1574"/>
      <c r="Q12" s="1575"/>
      <c r="R12" s="1575"/>
      <c r="S12" s="1575"/>
      <c r="T12" s="1576"/>
    </row>
    <row r="13" spans="1:20" s="324" customFormat="1" ht="16.5" customHeight="1">
      <c r="A13" s="1577" t="s">
        <v>238</v>
      </c>
      <c r="B13" s="1578"/>
      <c r="C13" s="1564"/>
      <c r="D13" s="1610" t="s">
        <v>714</v>
      </c>
      <c r="E13" s="1612"/>
      <c r="F13" s="1612"/>
      <c r="G13" s="1611"/>
      <c r="H13" s="517"/>
      <c r="I13" s="517"/>
      <c r="J13" s="517"/>
      <c r="K13" s="517"/>
      <c r="L13" s="517"/>
      <c r="M13" s="538"/>
      <c r="N13" s="536"/>
      <c r="O13" s="517"/>
      <c r="P13" s="1574"/>
      <c r="Q13" s="1575"/>
      <c r="R13" s="1575"/>
      <c r="S13" s="1575"/>
      <c r="T13" s="1576"/>
    </row>
    <row r="14" spans="1:20" s="324" customFormat="1" ht="16.5" customHeight="1">
      <c r="A14" s="1577" t="s">
        <v>239</v>
      </c>
      <c r="B14" s="1578"/>
      <c r="C14" s="1564"/>
      <c r="D14" s="1610" t="s">
        <v>715</v>
      </c>
      <c r="E14" s="1612"/>
      <c r="F14" s="1612"/>
      <c r="G14" s="1611"/>
      <c r="H14" s="517"/>
      <c r="I14" s="517"/>
      <c r="J14" s="517"/>
      <c r="K14" s="517"/>
      <c r="L14" s="517"/>
      <c r="M14" s="538"/>
      <c r="N14" s="536"/>
      <c r="O14" s="517"/>
      <c r="P14" s="1574"/>
      <c r="Q14" s="1575"/>
      <c r="R14" s="1575"/>
      <c r="S14" s="1575"/>
      <c r="T14" s="1576"/>
    </row>
    <row r="15" spans="1:20" s="324" customFormat="1" ht="16.5" customHeight="1">
      <c r="A15" s="1577" t="s">
        <v>240</v>
      </c>
      <c r="B15" s="1578"/>
      <c r="C15" s="1565"/>
      <c r="D15" s="1610" t="s">
        <v>716</v>
      </c>
      <c r="E15" s="1612"/>
      <c r="F15" s="1612"/>
      <c r="G15" s="1611"/>
      <c r="H15" s="517"/>
      <c r="I15" s="517"/>
      <c r="J15" s="517"/>
      <c r="K15" s="517"/>
      <c r="L15" s="517"/>
      <c r="M15" s="538"/>
      <c r="N15" s="536"/>
      <c r="O15" s="517"/>
      <c r="P15" s="1574"/>
      <c r="Q15" s="1575"/>
      <c r="R15" s="1575"/>
      <c r="S15" s="1575"/>
      <c r="T15" s="1576"/>
    </row>
    <row r="16" spans="1:20" s="324" customFormat="1" ht="6" customHeight="1" thickBot="1">
      <c r="A16" s="380"/>
      <c r="B16" s="381"/>
      <c r="M16" s="330"/>
      <c r="N16" s="330"/>
      <c r="O16" s="330"/>
      <c r="P16" s="330"/>
      <c r="Q16" s="330"/>
      <c r="R16" s="330"/>
      <c r="S16" s="330"/>
      <c r="T16" s="330"/>
    </row>
    <row r="17" spans="1:13" s="329" customFormat="1" ht="18.75" customHeight="1" thickBot="1">
      <c r="A17" s="382" t="s">
        <v>703</v>
      </c>
      <c r="B17" s="383">
        <v>35</v>
      </c>
      <c r="C17" s="344" t="s">
        <v>717</v>
      </c>
      <c r="D17" s="319"/>
      <c r="E17" s="319"/>
      <c r="F17" s="319"/>
      <c r="G17" s="319"/>
      <c r="H17" s="319"/>
      <c r="I17" s="319"/>
      <c r="J17" s="319"/>
      <c r="K17" s="319"/>
      <c r="L17" s="319"/>
      <c r="M17" s="319"/>
    </row>
    <row r="18" spans="1:20" s="90" customFormat="1" ht="15" customHeight="1">
      <c r="A18" s="1623" t="s">
        <v>46</v>
      </c>
      <c r="B18" s="1624"/>
      <c r="C18" s="1209" t="s">
        <v>120</v>
      </c>
      <c r="D18" s="1210"/>
      <c r="E18" s="1211" t="s">
        <v>996</v>
      </c>
      <c r="F18" s="1311" t="s">
        <v>360</v>
      </c>
      <c r="G18" s="1312"/>
      <c r="H18" s="1312"/>
      <c r="I18" s="1312"/>
      <c r="J18" s="1312"/>
      <c r="K18" s="1312"/>
      <c r="L18" s="1312"/>
      <c r="M18" s="1313"/>
      <c r="N18" s="1106" t="s">
        <v>718</v>
      </c>
      <c r="O18" s="1118" t="s">
        <v>719</v>
      </c>
      <c r="P18" s="1143" t="s">
        <v>60</v>
      </c>
      <c r="Q18" s="1144"/>
      <c r="R18" s="1144"/>
      <c r="S18" s="1144"/>
      <c r="T18" s="1145"/>
    </row>
    <row r="19" spans="1:20" s="90" customFormat="1" ht="18.75" customHeight="1">
      <c r="A19" s="1623"/>
      <c r="B19" s="1624"/>
      <c r="C19" s="1196"/>
      <c r="D19" s="1197"/>
      <c r="E19" s="1364"/>
      <c r="F19" s="677" t="s">
        <v>442</v>
      </c>
      <c r="G19" s="687" t="s">
        <v>165</v>
      </c>
      <c r="H19" s="687" t="s">
        <v>166</v>
      </c>
      <c r="I19" s="687" t="s">
        <v>167</v>
      </c>
      <c r="J19" s="1342" t="s">
        <v>168</v>
      </c>
      <c r="K19" s="1344"/>
      <c r="L19" s="703" t="s">
        <v>169</v>
      </c>
      <c r="M19" s="687" t="s">
        <v>0</v>
      </c>
      <c r="N19" s="1178"/>
      <c r="O19" s="1134"/>
      <c r="P19" s="1146"/>
      <c r="Q19" s="1147"/>
      <c r="R19" s="1147"/>
      <c r="S19" s="1147"/>
      <c r="T19" s="1148"/>
    </row>
    <row r="20" spans="1:20" s="90" customFormat="1" ht="15" customHeight="1">
      <c r="A20" s="1623"/>
      <c r="B20" s="1624"/>
      <c r="C20" s="1196"/>
      <c r="D20" s="1197"/>
      <c r="E20" s="1212"/>
      <c r="F20" s="1289" t="s">
        <v>443</v>
      </c>
      <c r="G20" s="1290"/>
      <c r="H20" s="1290"/>
      <c r="I20" s="1290"/>
      <c r="J20" s="1290"/>
      <c r="K20" s="1290"/>
      <c r="L20" s="1290"/>
      <c r="M20" s="1291"/>
      <c r="N20" s="1141" t="s">
        <v>720</v>
      </c>
      <c r="O20" s="1628"/>
      <c r="P20" s="1149"/>
      <c r="Q20" s="1150"/>
      <c r="R20" s="1150"/>
      <c r="S20" s="1150"/>
      <c r="T20" s="1151"/>
    </row>
    <row r="21" spans="1:20" s="90" customFormat="1" ht="11.25" customHeight="1">
      <c r="A21" s="1625"/>
      <c r="B21" s="1626"/>
      <c r="C21" s="1285"/>
      <c r="D21" s="1286"/>
      <c r="E21" s="95" t="s">
        <v>123</v>
      </c>
      <c r="F21" s="94" t="s">
        <v>124</v>
      </c>
      <c r="G21" s="94" t="s">
        <v>125</v>
      </c>
      <c r="H21" s="94" t="s">
        <v>126</v>
      </c>
      <c r="I21" s="94" t="s">
        <v>127</v>
      </c>
      <c r="J21" s="1292" t="s">
        <v>128</v>
      </c>
      <c r="K21" s="1293"/>
      <c r="L21" s="384" t="s">
        <v>129</v>
      </c>
      <c r="M21" s="95" t="s">
        <v>138</v>
      </c>
      <c r="N21" s="70" t="s">
        <v>144</v>
      </c>
      <c r="O21" s="70" t="s">
        <v>145</v>
      </c>
      <c r="P21" s="1138" t="s">
        <v>146</v>
      </c>
      <c r="Q21" s="1139"/>
      <c r="R21" s="1139"/>
      <c r="S21" s="1139"/>
      <c r="T21" s="1140"/>
    </row>
    <row r="22" spans="1:20" s="324" customFormat="1" ht="16.5" customHeight="1">
      <c r="A22" s="1577" t="s">
        <v>233</v>
      </c>
      <c r="B22" s="1578"/>
      <c r="C22" s="757" t="s">
        <v>708</v>
      </c>
      <c r="D22" s="758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1574"/>
      <c r="Q22" s="1575"/>
      <c r="R22" s="1575"/>
      <c r="S22" s="1575"/>
      <c r="T22" s="1576"/>
    </row>
    <row r="23" spans="1:20" s="324" customFormat="1" ht="16.5" customHeight="1">
      <c r="A23" s="1577" t="s">
        <v>234</v>
      </c>
      <c r="B23" s="1578"/>
      <c r="C23" s="1563" t="s">
        <v>721</v>
      </c>
      <c r="D23" s="734" t="s">
        <v>287</v>
      </c>
      <c r="E23" s="517"/>
      <c r="F23" s="517"/>
      <c r="G23" s="517"/>
      <c r="H23" s="517"/>
      <c r="I23" s="517"/>
      <c r="J23" s="517"/>
      <c r="K23" s="517"/>
      <c r="L23" s="517"/>
      <c r="M23" s="517"/>
      <c r="N23" s="536"/>
      <c r="O23" s="536"/>
      <c r="P23" s="539"/>
      <c r="Q23" s="540"/>
      <c r="R23" s="540"/>
      <c r="S23" s="540"/>
      <c r="T23" s="541"/>
    </row>
    <row r="24" spans="1:20" s="324" customFormat="1" ht="21.75" customHeight="1">
      <c r="A24" s="1577" t="s">
        <v>235</v>
      </c>
      <c r="B24" s="1578"/>
      <c r="C24" s="1564"/>
      <c r="D24" s="748" t="s">
        <v>286</v>
      </c>
      <c r="E24" s="517"/>
      <c r="F24" s="517"/>
      <c r="G24" s="517"/>
      <c r="H24" s="517"/>
      <c r="I24" s="517"/>
      <c r="J24" s="517"/>
      <c r="K24" s="517"/>
      <c r="L24" s="517"/>
      <c r="M24" s="517"/>
      <c r="N24" s="536"/>
      <c r="O24" s="536"/>
      <c r="P24" s="539"/>
      <c r="Q24" s="540"/>
      <c r="R24" s="540"/>
      <c r="S24" s="540"/>
      <c r="T24" s="541"/>
    </row>
    <row r="25" spans="1:20" s="324" customFormat="1" ht="16.5" customHeight="1">
      <c r="A25" s="1577" t="s">
        <v>236</v>
      </c>
      <c r="B25" s="1578"/>
      <c r="C25" s="1564"/>
      <c r="D25" s="734" t="s">
        <v>284</v>
      </c>
      <c r="E25" s="517"/>
      <c r="F25" s="517"/>
      <c r="G25" s="517"/>
      <c r="H25" s="517"/>
      <c r="I25" s="517"/>
      <c r="J25" s="517"/>
      <c r="K25" s="517"/>
      <c r="L25" s="517"/>
      <c r="M25" s="517"/>
      <c r="N25" s="536"/>
      <c r="O25" s="536"/>
      <c r="P25" s="539"/>
      <c r="Q25" s="540"/>
      <c r="R25" s="540"/>
      <c r="S25" s="540"/>
      <c r="T25" s="541"/>
    </row>
    <row r="26" spans="1:20" s="324" customFormat="1" ht="16.5" customHeight="1">
      <c r="A26" s="1577" t="s">
        <v>237</v>
      </c>
      <c r="B26" s="1578"/>
      <c r="C26" s="1565"/>
      <c r="D26" s="734" t="s">
        <v>285</v>
      </c>
      <c r="E26" s="517"/>
      <c r="F26" s="517"/>
      <c r="G26" s="517"/>
      <c r="H26" s="517"/>
      <c r="I26" s="517"/>
      <c r="J26" s="517"/>
      <c r="K26" s="517"/>
      <c r="L26" s="517"/>
      <c r="M26" s="517"/>
      <c r="N26" s="536"/>
      <c r="O26" s="536"/>
      <c r="P26" s="539"/>
      <c r="Q26" s="540"/>
      <c r="R26" s="540"/>
      <c r="S26" s="540"/>
      <c r="T26" s="541"/>
    </row>
    <row r="27" spans="1:12" ht="5.25" customHeight="1" thickBot="1">
      <c r="A27" s="385"/>
      <c r="B27" s="385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4" ht="18.75" customHeight="1">
      <c r="A28" s="386" t="s">
        <v>703</v>
      </c>
      <c r="B28" s="387">
        <v>36</v>
      </c>
      <c r="C28" s="328" t="s">
        <v>722</v>
      </c>
      <c r="D28" s="329"/>
    </row>
    <row r="29" spans="1:20" s="88" customFormat="1" ht="12.75" customHeight="1">
      <c r="A29" s="388"/>
      <c r="B29" s="389"/>
      <c r="C29" s="1403" t="s">
        <v>120</v>
      </c>
      <c r="D29" s="1616"/>
      <c r="E29" s="1404"/>
      <c r="F29" s="1582" t="s">
        <v>996</v>
      </c>
      <c r="G29" s="1584"/>
      <c r="H29" s="1627" t="s">
        <v>140</v>
      </c>
      <c r="I29" s="1629"/>
      <c r="J29" s="1629"/>
      <c r="K29" s="1629"/>
      <c r="L29" s="1629"/>
      <c r="M29" s="1629"/>
      <c r="N29" s="1629"/>
      <c r="O29" s="1629"/>
      <c r="P29" s="1629"/>
      <c r="Q29" s="1629"/>
      <c r="R29" s="1629"/>
      <c r="S29" s="1629"/>
      <c r="T29" s="1630"/>
    </row>
    <row r="30" spans="1:20" s="88" customFormat="1" ht="12" customHeight="1">
      <c r="A30" s="390" t="s">
        <v>118</v>
      </c>
      <c r="B30" s="391"/>
      <c r="C30" s="1396"/>
      <c r="D30" s="1617"/>
      <c r="E30" s="1397"/>
      <c r="F30" s="1613"/>
      <c r="G30" s="1615"/>
      <c r="H30" s="1557" t="s">
        <v>723</v>
      </c>
      <c r="I30" s="1559"/>
      <c r="J30" s="1557" t="s">
        <v>724</v>
      </c>
      <c r="K30" s="1558"/>
      <c r="L30" s="1559"/>
      <c r="M30" s="1554" t="s">
        <v>725</v>
      </c>
      <c r="N30" s="1555"/>
      <c r="O30" s="1554" t="s">
        <v>726</v>
      </c>
      <c r="P30" s="1555"/>
      <c r="Q30" s="1555"/>
      <c r="R30" s="1555"/>
      <c r="S30" s="1555"/>
      <c r="T30" s="1556"/>
    </row>
    <row r="31" spans="1:20" s="88" customFormat="1" ht="9.75" customHeight="1">
      <c r="A31" s="390" t="s">
        <v>119</v>
      </c>
      <c r="B31" s="391"/>
      <c r="C31" s="1396"/>
      <c r="D31" s="1617"/>
      <c r="E31" s="1397"/>
      <c r="F31" s="1585"/>
      <c r="G31" s="1587"/>
      <c r="H31" s="1560"/>
      <c r="I31" s="1562"/>
      <c r="J31" s="1560"/>
      <c r="K31" s="1561"/>
      <c r="L31" s="1562"/>
      <c r="M31" s="1557"/>
      <c r="N31" s="1558"/>
      <c r="O31" s="1560"/>
      <c r="P31" s="1561"/>
      <c r="Q31" s="1561"/>
      <c r="R31" s="1561"/>
      <c r="S31" s="1561"/>
      <c r="T31" s="1562"/>
    </row>
    <row r="32" spans="1:20" s="88" customFormat="1" ht="11.25" customHeight="1">
      <c r="A32" s="392"/>
      <c r="B32" s="393"/>
      <c r="C32" s="1398"/>
      <c r="D32" s="1618"/>
      <c r="E32" s="1399"/>
      <c r="F32" s="1568" t="s">
        <v>123</v>
      </c>
      <c r="G32" s="1570"/>
      <c r="H32" s="1568" t="s">
        <v>124</v>
      </c>
      <c r="I32" s="1570"/>
      <c r="J32" s="1568" t="s">
        <v>125</v>
      </c>
      <c r="K32" s="1569"/>
      <c r="L32" s="1570"/>
      <c r="M32" s="1568" t="s">
        <v>126</v>
      </c>
      <c r="N32" s="1570"/>
      <c r="O32" s="1568" t="s">
        <v>127</v>
      </c>
      <c r="P32" s="1569"/>
      <c r="Q32" s="1569"/>
      <c r="R32" s="1569"/>
      <c r="S32" s="1569"/>
      <c r="T32" s="1570"/>
    </row>
    <row r="33" spans="1:20" s="324" customFormat="1" ht="16.5" customHeight="1">
      <c r="A33" s="1577" t="s">
        <v>233</v>
      </c>
      <c r="B33" s="1578"/>
      <c r="C33" s="1619" t="s">
        <v>727</v>
      </c>
      <c r="D33" s="1620"/>
      <c r="E33" s="1621"/>
      <c r="F33" s="1574"/>
      <c r="G33" s="1576"/>
      <c r="H33" s="1574"/>
      <c r="I33" s="1576"/>
      <c r="J33" s="1574"/>
      <c r="K33" s="1575"/>
      <c r="L33" s="1576"/>
      <c r="M33" s="1574"/>
      <c r="N33" s="1576"/>
      <c r="O33" s="1574"/>
      <c r="P33" s="1575"/>
      <c r="Q33" s="1575"/>
      <c r="R33" s="1575"/>
      <c r="S33" s="1575"/>
      <c r="T33" s="1576"/>
    </row>
    <row r="34" spans="1:20" s="324" customFormat="1" ht="16.5" customHeight="1">
      <c r="A34" s="1577" t="s">
        <v>234</v>
      </c>
      <c r="B34" s="1578"/>
      <c r="C34" s="1560" t="s">
        <v>728</v>
      </c>
      <c r="D34" s="1610" t="s">
        <v>298</v>
      </c>
      <c r="E34" s="1611"/>
      <c r="F34" s="1574"/>
      <c r="G34" s="1576"/>
      <c r="H34" s="1574"/>
      <c r="I34" s="1576"/>
      <c r="J34" s="1574"/>
      <c r="K34" s="1575"/>
      <c r="L34" s="1576"/>
      <c r="M34" s="1574"/>
      <c r="N34" s="1576"/>
      <c r="O34" s="1574"/>
      <c r="P34" s="1575"/>
      <c r="Q34" s="1575"/>
      <c r="R34" s="1575"/>
      <c r="S34" s="1575"/>
      <c r="T34" s="1576"/>
    </row>
    <row r="35" spans="1:20" s="324" customFormat="1" ht="16.5" customHeight="1">
      <c r="A35" s="1577" t="s">
        <v>235</v>
      </c>
      <c r="B35" s="1578"/>
      <c r="C35" s="1627"/>
      <c r="D35" s="1610" t="s">
        <v>323</v>
      </c>
      <c r="E35" s="1611"/>
      <c r="F35" s="1574"/>
      <c r="G35" s="1576"/>
      <c r="H35" s="1574"/>
      <c r="I35" s="1576"/>
      <c r="J35" s="1574"/>
      <c r="K35" s="1575"/>
      <c r="L35" s="1576"/>
      <c r="M35" s="1574"/>
      <c r="N35" s="1576"/>
      <c r="O35" s="1574"/>
      <c r="P35" s="1575"/>
      <c r="Q35" s="1575"/>
      <c r="R35" s="1575"/>
      <c r="S35" s="1575"/>
      <c r="T35" s="1576"/>
    </row>
    <row r="36" spans="1:20" s="324" customFormat="1" ht="16.5" customHeight="1">
      <c r="A36" s="1577" t="s">
        <v>236</v>
      </c>
      <c r="B36" s="1578"/>
      <c r="C36" s="1627"/>
      <c r="D36" s="1610" t="s">
        <v>303</v>
      </c>
      <c r="E36" s="1611"/>
      <c r="F36" s="1574"/>
      <c r="G36" s="1576"/>
      <c r="H36" s="1574"/>
      <c r="I36" s="1576"/>
      <c r="J36" s="1574"/>
      <c r="K36" s="1575"/>
      <c r="L36" s="1576"/>
      <c r="M36" s="1574"/>
      <c r="N36" s="1576"/>
      <c r="O36" s="1574"/>
      <c r="P36" s="1575"/>
      <c r="Q36" s="1575"/>
      <c r="R36" s="1575"/>
      <c r="S36" s="1575"/>
      <c r="T36" s="1576"/>
    </row>
    <row r="37" spans="1:20" s="324" customFormat="1" ht="16.5" customHeight="1">
      <c r="A37" s="1577" t="s">
        <v>237</v>
      </c>
      <c r="B37" s="1578"/>
      <c r="C37" s="1627"/>
      <c r="D37" s="1610" t="s">
        <v>91</v>
      </c>
      <c r="E37" s="1611"/>
      <c r="F37" s="1574"/>
      <c r="G37" s="1576"/>
      <c r="H37" s="1574"/>
      <c r="I37" s="1576"/>
      <c r="J37" s="1574"/>
      <c r="K37" s="1575"/>
      <c r="L37" s="1576"/>
      <c r="M37" s="1574"/>
      <c r="N37" s="1576"/>
      <c r="O37" s="1574"/>
      <c r="P37" s="1575"/>
      <c r="Q37" s="1575"/>
      <c r="R37" s="1575"/>
      <c r="S37" s="1575"/>
      <c r="T37" s="1576"/>
    </row>
    <row r="38" spans="1:20" s="324" customFormat="1" ht="16.5" customHeight="1">
      <c r="A38" s="1577" t="s">
        <v>238</v>
      </c>
      <c r="B38" s="1578"/>
      <c r="C38" s="1627" t="s">
        <v>997</v>
      </c>
      <c r="D38" s="1610" t="s">
        <v>729</v>
      </c>
      <c r="E38" s="1611"/>
      <c r="F38" s="1574"/>
      <c r="G38" s="1576"/>
      <c r="H38" s="1574"/>
      <c r="I38" s="1576"/>
      <c r="J38" s="1574"/>
      <c r="K38" s="1575"/>
      <c r="L38" s="1576"/>
      <c r="M38" s="1574"/>
      <c r="N38" s="1576"/>
      <c r="O38" s="1574"/>
      <c r="P38" s="1575"/>
      <c r="Q38" s="1575"/>
      <c r="R38" s="1575"/>
      <c r="S38" s="1575"/>
      <c r="T38" s="1576"/>
    </row>
    <row r="39" spans="1:20" s="324" customFormat="1" ht="16.5" customHeight="1">
      <c r="A39" s="1577" t="s">
        <v>239</v>
      </c>
      <c r="B39" s="1578"/>
      <c r="C39" s="1627"/>
      <c r="D39" s="1610" t="s">
        <v>308</v>
      </c>
      <c r="E39" s="1611"/>
      <c r="F39" s="1574"/>
      <c r="G39" s="1576"/>
      <c r="H39" s="1574"/>
      <c r="I39" s="1576"/>
      <c r="J39" s="1574"/>
      <c r="K39" s="1575"/>
      <c r="L39" s="1576"/>
      <c r="M39" s="1574"/>
      <c r="N39" s="1576"/>
      <c r="O39" s="1574"/>
      <c r="P39" s="1575"/>
      <c r="Q39" s="1575"/>
      <c r="R39" s="1575"/>
      <c r="S39" s="1575"/>
      <c r="T39" s="1576"/>
    </row>
    <row r="40" spans="1:20" s="324" customFormat="1" ht="16.5" customHeight="1">
      <c r="A40" s="1577" t="s">
        <v>240</v>
      </c>
      <c r="B40" s="1578"/>
      <c r="C40" s="1627"/>
      <c r="D40" s="1610" t="s">
        <v>324</v>
      </c>
      <c r="E40" s="1611"/>
      <c r="F40" s="1574"/>
      <c r="G40" s="1576"/>
      <c r="H40" s="1574"/>
      <c r="I40" s="1576"/>
      <c r="J40" s="1574"/>
      <c r="K40" s="1575"/>
      <c r="L40" s="1576"/>
      <c r="M40" s="1574"/>
      <c r="N40" s="1576"/>
      <c r="O40" s="1574"/>
      <c r="P40" s="1575"/>
      <c r="Q40" s="1575"/>
      <c r="R40" s="1575"/>
      <c r="S40" s="1575"/>
      <c r="T40" s="1576"/>
    </row>
    <row r="41" spans="1:20" s="324" customFormat="1" ht="16.5" customHeight="1">
      <c r="A41" s="1577" t="s">
        <v>241</v>
      </c>
      <c r="B41" s="1578"/>
      <c r="C41" s="1627"/>
      <c r="D41" s="1610" t="s">
        <v>730</v>
      </c>
      <c r="E41" s="1611"/>
      <c r="F41" s="1574"/>
      <c r="G41" s="1576"/>
      <c r="H41" s="1574"/>
      <c r="I41" s="1576"/>
      <c r="J41" s="1574"/>
      <c r="K41" s="1575"/>
      <c r="L41" s="1576"/>
      <c r="M41" s="1574"/>
      <c r="N41" s="1576"/>
      <c r="O41" s="1574"/>
      <c r="P41" s="1575"/>
      <c r="Q41" s="1575"/>
      <c r="R41" s="1575"/>
      <c r="S41" s="1575"/>
      <c r="T41" s="1576"/>
    </row>
    <row r="42" spans="1:2" ht="12">
      <c r="A42" s="385"/>
      <c r="B42" s="385"/>
    </row>
    <row r="43" spans="1:20" ht="12">
      <c r="A43" s="385"/>
      <c r="B43" s="385"/>
      <c r="D43" s="1166">
        <v>37</v>
      </c>
      <c r="E43" s="1166"/>
      <c r="F43" s="1166"/>
      <c r="G43" s="1166"/>
      <c r="H43" s="1166"/>
      <c r="I43" s="1166"/>
      <c r="J43" s="1166"/>
      <c r="K43" s="1166"/>
      <c r="L43" s="1166"/>
      <c r="M43" s="1166"/>
      <c r="N43" s="1166"/>
      <c r="O43" s="1166"/>
      <c r="P43" s="1165"/>
      <c r="Q43" s="1165"/>
      <c r="R43" s="1165"/>
      <c r="S43" s="1165"/>
      <c r="T43" s="1165"/>
    </row>
  </sheetData>
  <sheetProtection password="CC56" sheet="1" objects="1" scenarios="1" selectLockedCells="1"/>
  <mergeCells count="140">
    <mergeCell ref="F41:G41"/>
    <mergeCell ref="H41:I41"/>
    <mergeCell ref="J41:L41"/>
    <mergeCell ref="F39:G39"/>
    <mergeCell ref="H39:I39"/>
    <mergeCell ref="H40:I40"/>
    <mergeCell ref="J40:L40"/>
    <mergeCell ref="F38:G38"/>
    <mergeCell ref="H38:I38"/>
    <mergeCell ref="J38:L38"/>
    <mergeCell ref="J39:L39"/>
    <mergeCell ref="F40:G40"/>
    <mergeCell ref="F34:G34"/>
    <mergeCell ref="H34:I34"/>
    <mergeCell ref="F36:G36"/>
    <mergeCell ref="H36:I36"/>
    <mergeCell ref="J36:L36"/>
    <mergeCell ref="F37:G37"/>
    <mergeCell ref="H37:I37"/>
    <mergeCell ref="J37:L37"/>
    <mergeCell ref="H29:T29"/>
    <mergeCell ref="H30:I31"/>
    <mergeCell ref="P22:T22"/>
    <mergeCell ref="J35:L35"/>
    <mergeCell ref="J30:L31"/>
    <mergeCell ref="M30:N31"/>
    <mergeCell ref="O30:T31"/>
    <mergeCell ref="P18:T20"/>
    <mergeCell ref="P21:T21"/>
    <mergeCell ref="J19:K19"/>
    <mergeCell ref="P13:T13"/>
    <mergeCell ref="P14:T14"/>
    <mergeCell ref="O18:O19"/>
    <mergeCell ref="N20:O20"/>
    <mergeCell ref="F20:M20"/>
    <mergeCell ref="P9:T9"/>
    <mergeCell ref="P10:T10"/>
    <mergeCell ref="P11:T11"/>
    <mergeCell ref="P12:T12"/>
    <mergeCell ref="P15:T15"/>
    <mergeCell ref="A38:B38"/>
    <mergeCell ref="H32:I32"/>
    <mergeCell ref="D35:E35"/>
    <mergeCell ref="C23:C26"/>
    <mergeCell ref="C29:E32"/>
    <mergeCell ref="P43:T43"/>
    <mergeCell ref="D43:O43"/>
    <mergeCell ref="M33:N33"/>
    <mergeCell ref="M34:N34"/>
    <mergeCell ref="M35:N35"/>
    <mergeCell ref="O33:T33"/>
    <mergeCell ref="O34:T34"/>
    <mergeCell ref="M41:N41"/>
    <mergeCell ref="F35:G35"/>
    <mergeCell ref="D34:E34"/>
    <mergeCell ref="A39:B39"/>
    <mergeCell ref="C34:C37"/>
    <mergeCell ref="D37:E37"/>
    <mergeCell ref="C38:C41"/>
    <mergeCell ref="A40:B40"/>
    <mergeCell ref="A41:B41"/>
    <mergeCell ref="A37:B37"/>
    <mergeCell ref="A34:B34"/>
    <mergeCell ref="D36:E36"/>
    <mergeCell ref="A36:B36"/>
    <mergeCell ref="C33:E33"/>
    <mergeCell ref="F32:G32"/>
    <mergeCell ref="F29:G31"/>
    <mergeCell ref="H33:I33"/>
    <mergeCell ref="F33:G33"/>
    <mergeCell ref="H35:I35"/>
    <mergeCell ref="A35:B35"/>
    <mergeCell ref="A18:B21"/>
    <mergeCell ref="A12:B12"/>
    <mergeCell ref="A14:B14"/>
    <mergeCell ref="A33:B33"/>
    <mergeCell ref="A22:B22"/>
    <mergeCell ref="A24:B24"/>
    <mergeCell ref="A25:B25"/>
    <mergeCell ref="A26:B26"/>
    <mergeCell ref="A23:B23"/>
    <mergeCell ref="A9:B9"/>
    <mergeCell ref="A13:B13"/>
    <mergeCell ref="A15:B15"/>
    <mergeCell ref="A10:B10"/>
    <mergeCell ref="A11:B11"/>
    <mergeCell ref="A4:B7"/>
    <mergeCell ref="A8:B8"/>
    <mergeCell ref="P8:T8"/>
    <mergeCell ref="C4:G7"/>
    <mergeCell ref="C8:G8"/>
    <mergeCell ref="P7:T7"/>
    <mergeCell ref="M4:N4"/>
    <mergeCell ref="M5:M6"/>
    <mergeCell ref="N5:N6"/>
    <mergeCell ref="P2:T2"/>
    <mergeCell ref="J3:O3"/>
    <mergeCell ref="P3:T3"/>
    <mergeCell ref="L4:L6"/>
    <mergeCell ref="O4:O6"/>
    <mergeCell ref="P4:T6"/>
    <mergeCell ref="H4:J4"/>
    <mergeCell ref="I5:J5"/>
    <mergeCell ref="K4:K6"/>
    <mergeCell ref="H5:H6"/>
    <mergeCell ref="D9:G9"/>
    <mergeCell ref="D10:G10"/>
    <mergeCell ref="D15:G15"/>
    <mergeCell ref="C9:C15"/>
    <mergeCell ref="D11:G11"/>
    <mergeCell ref="D12:G12"/>
    <mergeCell ref="D13:G13"/>
    <mergeCell ref="D14:G14"/>
    <mergeCell ref="J32:L32"/>
    <mergeCell ref="M32:N32"/>
    <mergeCell ref="O35:T35"/>
    <mergeCell ref="O32:T32"/>
    <mergeCell ref="E18:E20"/>
    <mergeCell ref="C21:D21"/>
    <mergeCell ref="C18:D20"/>
    <mergeCell ref="N18:N19"/>
    <mergeCell ref="J21:K21"/>
    <mergeCell ref="F18:M18"/>
    <mergeCell ref="O37:T37"/>
    <mergeCell ref="M40:N40"/>
    <mergeCell ref="M36:N36"/>
    <mergeCell ref="O36:T36"/>
    <mergeCell ref="M37:N37"/>
    <mergeCell ref="J33:L33"/>
    <mergeCell ref="J34:L34"/>
    <mergeCell ref="D41:E41"/>
    <mergeCell ref="O40:T40"/>
    <mergeCell ref="O41:T41"/>
    <mergeCell ref="D38:E38"/>
    <mergeCell ref="D39:E39"/>
    <mergeCell ref="M38:N38"/>
    <mergeCell ref="D40:E40"/>
    <mergeCell ref="O38:T38"/>
    <mergeCell ref="O39:T39"/>
    <mergeCell ref="M39:N39"/>
  </mergeCells>
  <conditionalFormatting sqref="P3:T3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O8:T15 H8:N11 H12:L15 E22:T22 E23:M26 F33:T4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>&amp;C&amp;8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7"/>
  <sheetViews>
    <sheetView showGridLines="0" zoomScalePageLayoutView="0" workbookViewId="0" topLeftCell="A2">
      <selection activeCell="E9" sqref="E9"/>
    </sheetView>
  </sheetViews>
  <sheetFormatPr defaultColWidth="11.375" defaultRowHeight="15" customHeight="1"/>
  <cols>
    <col min="1" max="1" width="2.375" style="68" customWidth="1"/>
    <col min="2" max="2" width="3.25390625" style="68" customWidth="1"/>
    <col min="3" max="3" width="7.25390625" style="68" customWidth="1"/>
    <col min="4" max="4" width="24.75390625" style="68" customWidth="1"/>
    <col min="5" max="12" width="11.75390625" style="68" customWidth="1"/>
    <col min="13" max="17" width="2.125" style="68" customWidth="1"/>
    <col min="18" max="16384" width="11.375" style="68" customWidth="1"/>
  </cols>
  <sheetData>
    <row r="1" spans="1:6" s="844" customFormat="1" ht="15" customHeight="1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742</v>
      </c>
      <c r="F1" s="844">
        <f>asz_azon1</f>
        <v>15735681</v>
      </c>
    </row>
    <row r="2" spans="13:17" ht="15" customHeight="1">
      <c r="M2" s="1137">
        <v>1616</v>
      </c>
      <c r="N2" s="1137"/>
      <c r="O2" s="1137"/>
      <c r="P2" s="1137"/>
      <c r="Q2" s="1137"/>
    </row>
    <row r="3" ht="15" customHeight="1" thickBot="1"/>
    <row r="4" spans="1:17" s="47" customFormat="1" ht="18.75" customHeight="1" thickBot="1">
      <c r="A4" s="316" t="s">
        <v>731</v>
      </c>
      <c r="B4" s="317">
        <v>37</v>
      </c>
      <c r="C4" s="394" t="s">
        <v>732</v>
      </c>
      <c r="D4" s="319"/>
      <c r="E4" s="319"/>
      <c r="F4" s="319"/>
      <c r="G4" s="319"/>
      <c r="H4" s="319"/>
      <c r="I4" s="1045" t="s">
        <v>268</v>
      </c>
      <c r="J4" s="1045"/>
      <c r="K4" s="1045"/>
      <c r="L4" s="1046"/>
      <c r="M4" s="1001" t="str">
        <f>elolap!$P$34</f>
        <v>13392</v>
      </c>
      <c r="N4" s="1002"/>
      <c r="O4" s="1002"/>
      <c r="P4" s="1002"/>
      <c r="Q4" s="1003"/>
    </row>
    <row r="5" spans="1:17" s="395" customFormat="1" ht="18.75" customHeight="1">
      <c r="A5" s="1396" t="s">
        <v>46</v>
      </c>
      <c r="B5" s="1397"/>
      <c r="C5" s="1403" t="s">
        <v>120</v>
      </c>
      <c r="D5" s="1404"/>
      <c r="E5" s="1277" t="s">
        <v>900</v>
      </c>
      <c r="F5" s="1278"/>
      <c r="G5" s="1279"/>
      <c r="H5" s="1563" t="s">
        <v>998</v>
      </c>
      <c r="I5" s="1563" t="s">
        <v>632</v>
      </c>
      <c r="J5" s="1563" t="s">
        <v>999</v>
      </c>
      <c r="K5" s="1106" t="s">
        <v>61</v>
      </c>
      <c r="L5" s="1118" t="s">
        <v>40</v>
      </c>
      <c r="M5" s="1143" t="s">
        <v>95</v>
      </c>
      <c r="N5" s="1144"/>
      <c r="O5" s="1144"/>
      <c r="P5" s="1144"/>
      <c r="Q5" s="1145"/>
    </row>
    <row r="6" spans="1:17" s="395" customFormat="1" ht="18" customHeight="1">
      <c r="A6" s="1396"/>
      <c r="B6" s="1397"/>
      <c r="C6" s="1396"/>
      <c r="D6" s="1397"/>
      <c r="E6" s="1283" t="s">
        <v>943</v>
      </c>
      <c r="F6" s="1277" t="s">
        <v>139</v>
      </c>
      <c r="G6" s="1279"/>
      <c r="H6" s="1564"/>
      <c r="I6" s="1564"/>
      <c r="J6" s="1564"/>
      <c r="K6" s="1178"/>
      <c r="L6" s="1134"/>
      <c r="M6" s="1146"/>
      <c r="N6" s="1147"/>
      <c r="O6" s="1147"/>
      <c r="P6" s="1147"/>
      <c r="Q6" s="1148"/>
    </row>
    <row r="7" spans="1:17" s="395" customFormat="1" ht="15" customHeight="1">
      <c r="A7" s="1396"/>
      <c r="B7" s="1397"/>
      <c r="C7" s="1396"/>
      <c r="D7" s="1397"/>
      <c r="E7" s="1284"/>
      <c r="F7" s="704" t="s">
        <v>133</v>
      </c>
      <c r="G7" s="746" t="s">
        <v>897</v>
      </c>
      <c r="H7" s="1565"/>
      <c r="I7" s="1565"/>
      <c r="J7" s="1565"/>
      <c r="K7" s="1144" t="s">
        <v>387</v>
      </c>
      <c r="L7" s="1145"/>
      <c r="M7" s="1149"/>
      <c r="N7" s="1150"/>
      <c r="O7" s="1150"/>
      <c r="P7" s="1150"/>
      <c r="Q7" s="1151"/>
    </row>
    <row r="8" spans="1:17" s="47" customFormat="1" ht="11.25" customHeight="1">
      <c r="A8" s="1398"/>
      <c r="B8" s="1399"/>
      <c r="C8" s="1370"/>
      <c r="D8" s="1371"/>
      <c r="E8" s="83" t="s">
        <v>123</v>
      </c>
      <c r="F8" s="84" t="s">
        <v>124</v>
      </c>
      <c r="G8" s="84" t="s">
        <v>125</v>
      </c>
      <c r="H8" s="396" t="s">
        <v>126</v>
      </c>
      <c r="I8" s="85" t="s">
        <v>127</v>
      </c>
      <c r="J8" s="85" t="s">
        <v>128</v>
      </c>
      <c r="K8" s="86" t="s">
        <v>129</v>
      </c>
      <c r="L8" s="86" t="s">
        <v>138</v>
      </c>
      <c r="M8" s="1568" t="s">
        <v>144</v>
      </c>
      <c r="N8" s="1569"/>
      <c r="O8" s="1569"/>
      <c r="P8" s="1569"/>
      <c r="Q8" s="1570"/>
    </row>
    <row r="9" spans="1:17" s="48" customFormat="1" ht="16.5" customHeight="1">
      <c r="A9" s="1577" t="s">
        <v>233</v>
      </c>
      <c r="B9" s="1578"/>
      <c r="C9" s="756" t="s">
        <v>733</v>
      </c>
      <c r="D9" s="758"/>
      <c r="E9" s="517"/>
      <c r="F9" s="517"/>
      <c r="G9" s="517"/>
      <c r="H9" s="517"/>
      <c r="I9" s="536"/>
      <c r="J9" s="536"/>
      <c r="K9" s="517"/>
      <c r="L9" s="517"/>
      <c r="M9" s="1631"/>
      <c r="N9" s="1632"/>
      <c r="O9" s="1632"/>
      <c r="P9" s="1632"/>
      <c r="Q9" s="1633"/>
    </row>
    <row r="10" spans="1:17" s="48" customFormat="1" ht="16.5" customHeight="1">
      <c r="A10" s="1577" t="s">
        <v>234</v>
      </c>
      <c r="B10" s="1578"/>
      <c r="C10" s="1627" t="s">
        <v>709</v>
      </c>
      <c r="D10" s="734" t="s">
        <v>734</v>
      </c>
      <c r="E10" s="517"/>
      <c r="F10" s="517"/>
      <c r="G10" s="517"/>
      <c r="H10" s="517"/>
      <c r="I10" s="517"/>
      <c r="J10" s="536"/>
      <c r="K10" s="517"/>
      <c r="L10" s="517"/>
      <c r="M10" s="1574"/>
      <c r="N10" s="1575"/>
      <c r="O10" s="1575"/>
      <c r="P10" s="1575"/>
      <c r="Q10" s="1576"/>
    </row>
    <row r="11" spans="1:17" s="48" customFormat="1" ht="16.5" customHeight="1">
      <c r="A11" s="1577" t="s">
        <v>235</v>
      </c>
      <c r="B11" s="1578"/>
      <c r="C11" s="1634"/>
      <c r="D11" s="734" t="s">
        <v>735</v>
      </c>
      <c r="E11" s="517"/>
      <c r="F11" s="517"/>
      <c r="G11" s="517"/>
      <c r="H11" s="517"/>
      <c r="I11" s="517"/>
      <c r="J11" s="536"/>
      <c r="K11" s="517"/>
      <c r="L11" s="517"/>
      <c r="M11" s="1574"/>
      <c r="N11" s="1575"/>
      <c r="O11" s="1575"/>
      <c r="P11" s="1575"/>
      <c r="Q11" s="1576"/>
    </row>
    <row r="12" spans="1:17" s="48" customFormat="1" ht="16.5" customHeight="1">
      <c r="A12" s="1577" t="s">
        <v>236</v>
      </c>
      <c r="B12" s="1578"/>
      <c r="C12" s="1634"/>
      <c r="D12" s="734" t="s">
        <v>682</v>
      </c>
      <c r="E12" s="517"/>
      <c r="F12" s="517"/>
      <c r="G12" s="517"/>
      <c r="H12" s="517"/>
      <c r="I12" s="517"/>
      <c r="J12" s="536"/>
      <c r="K12" s="517"/>
      <c r="L12" s="517"/>
      <c r="M12" s="1574"/>
      <c r="N12" s="1575"/>
      <c r="O12" s="1575"/>
      <c r="P12" s="1575"/>
      <c r="Q12" s="1576"/>
    </row>
    <row r="13" spans="1:17" s="48" customFormat="1" ht="16.5" customHeight="1">
      <c r="A13" s="1577" t="s">
        <v>237</v>
      </c>
      <c r="B13" s="1578"/>
      <c r="C13" s="1634"/>
      <c r="D13" s="734" t="s">
        <v>736</v>
      </c>
      <c r="E13" s="517"/>
      <c r="F13" s="517"/>
      <c r="G13" s="517"/>
      <c r="H13" s="517"/>
      <c r="I13" s="517"/>
      <c r="J13" s="536"/>
      <c r="K13" s="517"/>
      <c r="L13" s="517"/>
      <c r="M13" s="1574"/>
      <c r="N13" s="1575"/>
      <c r="O13" s="1575"/>
      <c r="P13" s="1575"/>
      <c r="Q13" s="1576"/>
    </row>
    <row r="14" spans="1:17" s="87" customFormat="1" ht="16.5" customHeight="1">
      <c r="A14" s="1577" t="s">
        <v>238</v>
      </c>
      <c r="B14" s="1578"/>
      <c r="C14" s="1634"/>
      <c r="D14" s="734" t="s">
        <v>737</v>
      </c>
      <c r="E14" s="517"/>
      <c r="F14" s="517"/>
      <c r="G14" s="517"/>
      <c r="H14" s="529"/>
      <c r="I14" s="529"/>
      <c r="J14" s="517"/>
      <c r="K14" s="517"/>
      <c r="L14" s="517"/>
      <c r="M14" s="1574"/>
      <c r="N14" s="1575"/>
      <c r="O14" s="1575"/>
      <c r="P14" s="1575"/>
      <c r="Q14" s="1576"/>
    </row>
    <row r="15" spans="1:17" s="47" customFormat="1" ht="16.5" customHeight="1">
      <c r="A15" s="1577" t="s">
        <v>239</v>
      </c>
      <c r="B15" s="1578"/>
      <c r="C15" s="1635" t="s">
        <v>738</v>
      </c>
      <c r="D15" s="631" t="s">
        <v>739</v>
      </c>
      <c r="E15" s="517"/>
      <c r="F15" s="517"/>
      <c r="G15" s="517"/>
      <c r="H15" s="517"/>
      <c r="I15" s="518"/>
      <c r="J15" s="518"/>
      <c r="K15" s="517"/>
      <c r="L15" s="517"/>
      <c r="M15" s="1574"/>
      <c r="N15" s="1575"/>
      <c r="O15" s="1575"/>
      <c r="P15" s="1575"/>
      <c r="Q15" s="1576"/>
    </row>
    <row r="16" spans="1:17" s="47" customFormat="1" ht="16.5" customHeight="1">
      <c r="A16" s="1577" t="s">
        <v>240</v>
      </c>
      <c r="B16" s="1578"/>
      <c r="C16" s="1634"/>
      <c r="D16" s="631" t="s">
        <v>740</v>
      </c>
      <c r="E16" s="517"/>
      <c r="F16" s="517"/>
      <c r="G16" s="517"/>
      <c r="H16" s="517"/>
      <c r="I16" s="518"/>
      <c r="J16" s="518"/>
      <c r="K16" s="517"/>
      <c r="L16" s="517"/>
      <c r="M16" s="1574"/>
      <c r="N16" s="1575"/>
      <c r="O16" s="1575"/>
      <c r="P16" s="1575"/>
      <c r="Q16" s="1576"/>
    </row>
    <row r="17" spans="1:17" s="48" customFormat="1" ht="16.5" customHeight="1">
      <c r="A17" s="1577" t="s">
        <v>241</v>
      </c>
      <c r="B17" s="1578"/>
      <c r="C17" s="1634"/>
      <c r="D17" s="631" t="s">
        <v>351</v>
      </c>
      <c r="E17" s="517"/>
      <c r="F17" s="517"/>
      <c r="G17" s="517"/>
      <c r="H17" s="517"/>
      <c r="I17" s="518"/>
      <c r="J17" s="518"/>
      <c r="K17" s="517"/>
      <c r="L17" s="517"/>
      <c r="M17" s="1574"/>
      <c r="N17" s="1575"/>
      <c r="O17" s="1575"/>
      <c r="P17" s="1575"/>
      <c r="Q17" s="1576"/>
    </row>
    <row r="18" s="87" customFormat="1" ht="15" customHeight="1"/>
    <row r="19" s="87" customFormat="1" ht="15" customHeight="1"/>
    <row r="37" spans="5:17" ht="15" customHeight="1">
      <c r="E37" s="999">
        <v>38</v>
      </c>
      <c r="F37" s="999"/>
      <c r="G37" s="999"/>
      <c r="H37" s="999"/>
      <c r="I37" s="999"/>
      <c r="J37" s="999"/>
      <c r="M37" s="1109"/>
      <c r="N37" s="1109"/>
      <c r="O37" s="1109"/>
      <c r="P37" s="1109"/>
      <c r="Q37" s="1109"/>
    </row>
  </sheetData>
  <sheetProtection password="CC56" sheet="1" objects="1" scenarios="1" selectLockedCells="1"/>
  <mergeCells count="39">
    <mergeCell ref="M4:Q4"/>
    <mergeCell ref="M37:Q37"/>
    <mergeCell ref="E37:J37"/>
    <mergeCell ref="A16:B16"/>
    <mergeCell ref="A17:B17"/>
    <mergeCell ref="C10:C14"/>
    <mergeCell ref="C15:C17"/>
    <mergeCell ref="A11:B11"/>
    <mergeCell ref="A12:B12"/>
    <mergeCell ref="A13:B13"/>
    <mergeCell ref="A15:B15"/>
    <mergeCell ref="K7:L7"/>
    <mergeCell ref="A9:B9"/>
    <mergeCell ref="A5:B8"/>
    <mergeCell ref="C5:D7"/>
    <mergeCell ref="K5:K6"/>
    <mergeCell ref="F6:G6"/>
    <mergeCell ref="H5:H7"/>
    <mergeCell ref="J5:J7"/>
    <mergeCell ref="E6:E7"/>
    <mergeCell ref="M11:Q11"/>
    <mergeCell ref="I5:I7"/>
    <mergeCell ref="A14:B14"/>
    <mergeCell ref="A10:B10"/>
    <mergeCell ref="M5:Q7"/>
    <mergeCell ref="M8:Q8"/>
    <mergeCell ref="M10:Q10"/>
    <mergeCell ref="L5:L6"/>
    <mergeCell ref="E5:G5"/>
    <mergeCell ref="M2:Q2"/>
    <mergeCell ref="M17:Q17"/>
    <mergeCell ref="C8:D8"/>
    <mergeCell ref="I4:L4"/>
    <mergeCell ref="M13:Q13"/>
    <mergeCell ref="M14:Q14"/>
    <mergeCell ref="M15:Q15"/>
    <mergeCell ref="M16:Q16"/>
    <mergeCell ref="M9:Q9"/>
    <mergeCell ref="M12:Q12"/>
  </mergeCells>
  <conditionalFormatting sqref="M4:Q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K9:L9 J14 E9:G17 H9:H13 I10:I13 H15:H17 K10:Q17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6"/>
  <sheetViews>
    <sheetView showGridLines="0" zoomScalePageLayoutView="0" workbookViewId="0" topLeftCell="A2">
      <selection activeCell="F8" sqref="F8"/>
    </sheetView>
  </sheetViews>
  <sheetFormatPr defaultColWidth="11.375" defaultRowHeight="15" customHeight="1"/>
  <cols>
    <col min="1" max="1" width="3.125" style="356" customWidth="1"/>
    <col min="2" max="2" width="4.375" style="356" customWidth="1"/>
    <col min="3" max="3" width="7.75390625" style="356" customWidth="1"/>
    <col min="4" max="4" width="21.125" style="47" customWidth="1"/>
    <col min="5" max="5" width="24.875" style="47" customWidth="1"/>
    <col min="6" max="6" width="18.875" style="47" customWidth="1"/>
    <col min="7" max="7" width="19.75390625" style="47" customWidth="1"/>
    <col min="8" max="8" width="15.25390625" style="47" customWidth="1"/>
    <col min="9" max="9" width="11.25390625" style="47" customWidth="1"/>
    <col min="10" max="14" width="2.125" style="47" customWidth="1"/>
    <col min="15" max="16384" width="11.375" style="47" customWidth="1"/>
  </cols>
  <sheetData>
    <row r="1" spans="1:6" s="846" customFormat="1" ht="15" customHeight="1" hidden="1">
      <c r="A1" s="863" t="s">
        <v>1172</v>
      </c>
      <c r="B1" s="863" t="s">
        <v>249</v>
      </c>
      <c r="C1" s="862">
        <v>2017</v>
      </c>
      <c r="D1" s="846">
        <f>MHO</f>
        <v>99</v>
      </c>
      <c r="E1" s="385" t="s">
        <v>766</v>
      </c>
      <c r="F1" s="846">
        <f>asz_azon1</f>
        <v>15735681</v>
      </c>
    </row>
    <row r="2" spans="10:14" ht="15" customHeight="1">
      <c r="J2" s="1173">
        <v>1616</v>
      </c>
      <c r="K2" s="1173"/>
      <c r="L2" s="1173"/>
      <c r="M2" s="1173"/>
      <c r="N2" s="1173"/>
    </row>
    <row r="3" ht="12" customHeight="1" thickBot="1"/>
    <row r="4" spans="1:14" s="400" customFormat="1" ht="18.75" customHeight="1" thickBot="1">
      <c r="A4" s="397" t="s">
        <v>741</v>
      </c>
      <c r="B4" s="398" t="s">
        <v>742</v>
      </c>
      <c r="C4" s="399" t="s">
        <v>743</v>
      </c>
      <c r="E4" s="401"/>
      <c r="F4" s="402"/>
      <c r="G4" s="1045" t="s">
        <v>268</v>
      </c>
      <c r="H4" s="1045"/>
      <c r="I4" s="1046"/>
      <c r="J4" s="1001" t="str">
        <f>elolap!$P$34</f>
        <v>13392</v>
      </c>
      <c r="K4" s="1002"/>
      <c r="L4" s="1002"/>
      <c r="M4" s="1002"/>
      <c r="N4" s="1003"/>
    </row>
    <row r="5" spans="1:14" ht="18.75" customHeight="1">
      <c r="A5" s="1642" t="s">
        <v>468</v>
      </c>
      <c r="B5" s="1358"/>
      <c r="C5" s="1128" t="s">
        <v>120</v>
      </c>
      <c r="D5" s="1154"/>
      <c r="E5" s="1129"/>
      <c r="F5" s="1162" t="s">
        <v>1000</v>
      </c>
      <c r="G5" s="1162" t="s">
        <v>1001</v>
      </c>
      <c r="H5" s="1162" t="s">
        <v>1002</v>
      </c>
      <c r="I5" s="1595" t="s">
        <v>1003</v>
      </c>
      <c r="J5" s="1659"/>
      <c r="K5" s="1659"/>
      <c r="L5" s="1659"/>
      <c r="M5" s="1659"/>
      <c r="N5" s="1266"/>
    </row>
    <row r="6" spans="1:14" ht="15" customHeight="1">
      <c r="A6" s="1359"/>
      <c r="B6" s="1360"/>
      <c r="C6" s="1130"/>
      <c r="D6" s="1155"/>
      <c r="E6" s="1131"/>
      <c r="F6" s="1164"/>
      <c r="G6" s="1658"/>
      <c r="H6" s="1658"/>
      <c r="I6" s="1594"/>
      <c r="J6" s="1660"/>
      <c r="K6" s="1660"/>
      <c r="L6" s="1660"/>
      <c r="M6" s="1660"/>
      <c r="N6" s="1268"/>
    </row>
    <row r="7" spans="1:14" ht="12" customHeight="1">
      <c r="A7" s="1361"/>
      <c r="B7" s="1362"/>
      <c r="C7" s="1135"/>
      <c r="D7" s="1168"/>
      <c r="E7" s="1136"/>
      <c r="F7" s="403" t="s">
        <v>123</v>
      </c>
      <c r="G7" s="403" t="s">
        <v>124</v>
      </c>
      <c r="H7" s="403" t="s">
        <v>125</v>
      </c>
      <c r="I7" s="1640" t="s">
        <v>126</v>
      </c>
      <c r="J7" s="1657"/>
      <c r="K7" s="1657"/>
      <c r="L7" s="1657"/>
      <c r="M7" s="1657"/>
      <c r="N7" s="1641"/>
    </row>
    <row r="8" spans="1:14" s="48" customFormat="1" ht="16.5" customHeight="1">
      <c r="A8" s="1413" t="s">
        <v>233</v>
      </c>
      <c r="B8" s="1414"/>
      <c r="C8" s="1646" t="s">
        <v>744</v>
      </c>
      <c r="D8" s="1647"/>
      <c r="E8" s="405" t="s">
        <v>745</v>
      </c>
      <c r="F8" s="517"/>
      <c r="G8" s="542"/>
      <c r="H8" s="518"/>
      <c r="I8" s="1152"/>
      <c r="J8" s="1152"/>
      <c r="K8" s="1152"/>
      <c r="L8" s="1152"/>
      <c r="M8" s="1152"/>
      <c r="N8" s="1153"/>
    </row>
    <row r="9" spans="1:14" s="48" customFormat="1" ht="16.5" customHeight="1">
      <c r="A9" s="1413" t="s">
        <v>234</v>
      </c>
      <c r="B9" s="1414"/>
      <c r="C9" s="1648"/>
      <c r="D9" s="1649"/>
      <c r="E9" s="405" t="s">
        <v>746</v>
      </c>
      <c r="F9" s="517"/>
      <c r="G9" s="542"/>
      <c r="H9" s="518"/>
      <c r="I9" s="1152"/>
      <c r="J9" s="1152"/>
      <c r="K9" s="1152"/>
      <c r="L9" s="1152"/>
      <c r="M9" s="1152"/>
      <c r="N9" s="1153"/>
    </row>
    <row r="10" spans="1:14" s="48" customFormat="1" ht="16.5" customHeight="1">
      <c r="A10" s="1413" t="s">
        <v>235</v>
      </c>
      <c r="B10" s="1414"/>
      <c r="C10" s="1648"/>
      <c r="D10" s="1649"/>
      <c r="E10" s="405" t="s">
        <v>747</v>
      </c>
      <c r="F10" s="517"/>
      <c r="G10" s="542"/>
      <c r="H10" s="518"/>
      <c r="I10" s="1152"/>
      <c r="J10" s="1152"/>
      <c r="K10" s="1152"/>
      <c r="L10" s="1152"/>
      <c r="M10" s="1152"/>
      <c r="N10" s="1153"/>
    </row>
    <row r="11" spans="1:14" s="48" customFormat="1" ht="16.5" customHeight="1">
      <c r="A11" s="1413" t="s">
        <v>236</v>
      </c>
      <c r="B11" s="1414"/>
      <c r="C11" s="1648"/>
      <c r="D11" s="1649"/>
      <c r="E11" s="405" t="s">
        <v>748</v>
      </c>
      <c r="F11" s="517"/>
      <c r="G11" s="542"/>
      <c r="H11" s="518"/>
      <c r="I11" s="1152"/>
      <c r="J11" s="1152"/>
      <c r="K11" s="1152"/>
      <c r="L11" s="1152"/>
      <c r="M11" s="1152"/>
      <c r="N11" s="1153"/>
    </row>
    <row r="12" spans="1:14" s="48" customFormat="1" ht="16.5" customHeight="1">
      <c r="A12" s="1413" t="s">
        <v>237</v>
      </c>
      <c r="B12" s="1414"/>
      <c r="C12" s="1650"/>
      <c r="D12" s="1651"/>
      <c r="E12" s="405" t="s">
        <v>749</v>
      </c>
      <c r="F12" s="518"/>
      <c r="G12" s="542"/>
      <c r="H12" s="518"/>
      <c r="I12" s="1152"/>
      <c r="J12" s="1152"/>
      <c r="K12" s="1152"/>
      <c r="L12" s="1152"/>
      <c r="M12" s="1152"/>
      <c r="N12" s="1153"/>
    </row>
    <row r="13" spans="1:14" s="48" customFormat="1" ht="16.5" customHeight="1">
      <c r="A13" s="1413" t="s">
        <v>238</v>
      </c>
      <c r="B13" s="1414"/>
      <c r="C13" s="1646" t="s">
        <v>750</v>
      </c>
      <c r="D13" s="1647"/>
      <c r="E13" s="405" t="s">
        <v>751</v>
      </c>
      <c r="F13" s="518"/>
      <c r="G13" s="542"/>
      <c r="H13" s="518"/>
      <c r="I13" s="1152"/>
      <c r="J13" s="1152"/>
      <c r="K13" s="1152"/>
      <c r="L13" s="1152"/>
      <c r="M13" s="1152"/>
      <c r="N13" s="1153"/>
    </row>
    <row r="14" spans="1:14" s="48" customFormat="1" ht="16.5" customHeight="1">
      <c r="A14" s="1413" t="s">
        <v>239</v>
      </c>
      <c r="B14" s="1414"/>
      <c r="C14" s="1648"/>
      <c r="D14" s="1649"/>
      <c r="E14" s="405" t="s">
        <v>752</v>
      </c>
      <c r="F14" s="518"/>
      <c r="G14" s="542"/>
      <c r="H14" s="518"/>
      <c r="I14" s="1152"/>
      <c r="J14" s="1152"/>
      <c r="K14" s="1152"/>
      <c r="L14" s="1152"/>
      <c r="M14" s="1152"/>
      <c r="N14" s="1153"/>
    </row>
    <row r="15" spans="1:14" s="48" customFormat="1" ht="16.5" customHeight="1">
      <c r="A15" s="1413" t="s">
        <v>240</v>
      </c>
      <c r="B15" s="1414"/>
      <c r="C15" s="1648"/>
      <c r="D15" s="1649"/>
      <c r="E15" s="405" t="s">
        <v>753</v>
      </c>
      <c r="F15" s="518"/>
      <c r="G15" s="542"/>
      <c r="H15" s="518"/>
      <c r="I15" s="1152"/>
      <c r="J15" s="1152"/>
      <c r="K15" s="1152"/>
      <c r="L15" s="1152"/>
      <c r="M15" s="1152"/>
      <c r="N15" s="1153"/>
    </row>
    <row r="16" spans="1:14" s="48" customFormat="1" ht="16.5" customHeight="1">
      <c r="A16" s="1413" t="s">
        <v>241</v>
      </c>
      <c r="B16" s="1414"/>
      <c r="C16" s="1650"/>
      <c r="D16" s="1651"/>
      <c r="E16" s="405" t="s">
        <v>754</v>
      </c>
      <c r="F16" s="518"/>
      <c r="G16" s="542"/>
      <c r="H16" s="518"/>
      <c r="I16" s="1152"/>
      <c r="J16" s="1152"/>
      <c r="K16" s="1152"/>
      <c r="L16" s="1152"/>
      <c r="M16" s="1152"/>
      <c r="N16" s="1153"/>
    </row>
    <row r="17" spans="1:14" s="48" customFormat="1" ht="16.5" customHeight="1">
      <c r="A17" s="1413" t="s">
        <v>242</v>
      </c>
      <c r="B17" s="1414"/>
      <c r="C17" s="1646" t="s">
        <v>755</v>
      </c>
      <c r="D17" s="1647"/>
      <c r="E17" s="405" t="s">
        <v>756</v>
      </c>
      <c r="F17" s="518"/>
      <c r="G17" s="518"/>
      <c r="H17" s="542"/>
      <c r="I17" s="1152"/>
      <c r="J17" s="1152"/>
      <c r="K17" s="1152"/>
      <c r="L17" s="1152"/>
      <c r="M17" s="1152"/>
      <c r="N17" s="1153"/>
    </row>
    <row r="18" spans="1:14" s="48" customFormat="1" ht="16.5" customHeight="1">
      <c r="A18" s="1413" t="s">
        <v>243</v>
      </c>
      <c r="B18" s="1414"/>
      <c r="C18" s="1650"/>
      <c r="D18" s="1651"/>
      <c r="E18" s="405" t="s">
        <v>757</v>
      </c>
      <c r="F18" s="518"/>
      <c r="G18" s="518"/>
      <c r="H18" s="542"/>
      <c r="I18" s="1152"/>
      <c r="J18" s="1152"/>
      <c r="K18" s="1152"/>
      <c r="L18" s="1152"/>
      <c r="M18" s="1152"/>
      <c r="N18" s="1153"/>
    </row>
    <row r="19" spans="1:14" s="48" customFormat="1" ht="16.5" customHeight="1">
      <c r="A19" s="1413" t="s">
        <v>244</v>
      </c>
      <c r="B19" s="1414"/>
      <c r="C19" s="1644" t="s">
        <v>758</v>
      </c>
      <c r="D19" s="1645"/>
      <c r="E19" s="406"/>
      <c r="F19" s="518"/>
      <c r="G19" s="518"/>
      <c r="H19" s="518"/>
      <c r="I19" s="1654"/>
      <c r="J19" s="1655"/>
      <c r="K19" s="1655"/>
      <c r="L19" s="1655"/>
      <c r="M19" s="1655"/>
      <c r="N19" s="1656"/>
    </row>
    <row r="20" spans="1:14" s="48" customFormat="1" ht="16.5" customHeight="1">
      <c r="A20" s="1413" t="s">
        <v>245</v>
      </c>
      <c r="B20" s="1414"/>
      <c r="C20" s="1644" t="s">
        <v>759</v>
      </c>
      <c r="D20" s="1645"/>
      <c r="E20" s="406"/>
      <c r="F20" s="518"/>
      <c r="G20" s="518"/>
      <c r="H20" s="518"/>
      <c r="I20" s="1654"/>
      <c r="J20" s="1655"/>
      <c r="K20" s="1655"/>
      <c r="L20" s="1655"/>
      <c r="M20" s="1655"/>
      <c r="N20" s="1656"/>
    </row>
    <row r="21" spans="1:14" s="48" customFormat="1" ht="16.5" customHeight="1">
      <c r="A21" s="1413" t="s">
        <v>246</v>
      </c>
      <c r="B21" s="1414"/>
      <c r="C21" s="1644" t="s">
        <v>760</v>
      </c>
      <c r="D21" s="1645"/>
      <c r="E21" s="406"/>
      <c r="F21" s="518"/>
      <c r="G21" s="518"/>
      <c r="H21" s="518"/>
      <c r="I21" s="1654"/>
      <c r="J21" s="1655"/>
      <c r="K21" s="1655"/>
      <c r="L21" s="1655"/>
      <c r="M21" s="1655"/>
      <c r="N21" s="1656"/>
    </row>
    <row r="22" spans="1:14" s="48" customFormat="1" ht="16.5" customHeight="1">
      <c r="A22" s="1413" t="s">
        <v>247</v>
      </c>
      <c r="B22" s="1414"/>
      <c r="C22" s="1644" t="s">
        <v>761</v>
      </c>
      <c r="D22" s="1645"/>
      <c r="E22" s="406"/>
      <c r="F22" s="517"/>
      <c r="G22" s="518"/>
      <c r="H22" s="518"/>
      <c r="I22" s="1152"/>
      <c r="J22" s="1152"/>
      <c r="K22" s="1152"/>
      <c r="L22" s="1152"/>
      <c r="M22" s="1152"/>
      <c r="N22" s="1153"/>
    </row>
    <row r="23" spans="1:14" s="48" customFormat="1" ht="16.5" customHeight="1">
      <c r="A23" s="1413" t="s">
        <v>248</v>
      </c>
      <c r="B23" s="1414"/>
      <c r="C23" s="1644" t="s">
        <v>762</v>
      </c>
      <c r="D23" s="1645"/>
      <c r="E23" s="406"/>
      <c r="F23" s="517"/>
      <c r="G23" s="518"/>
      <c r="H23" s="518"/>
      <c r="I23" s="1152"/>
      <c r="J23" s="1152"/>
      <c r="K23" s="1152"/>
      <c r="L23" s="1152"/>
      <c r="M23" s="1152"/>
      <c r="N23" s="1153"/>
    </row>
    <row r="24" spans="1:9" s="48" customFormat="1" ht="15" customHeight="1" thickBot="1">
      <c r="A24" s="407"/>
      <c r="B24" s="408"/>
      <c r="C24" s="408"/>
      <c r="D24" s="409"/>
      <c r="E24" s="409"/>
      <c r="G24" s="80"/>
      <c r="H24" s="80"/>
      <c r="I24" s="80"/>
    </row>
    <row r="25" spans="1:9" s="48" customFormat="1" ht="15" customHeight="1" thickBot="1">
      <c r="A25" s="410" t="s">
        <v>741</v>
      </c>
      <c r="B25" s="398" t="s">
        <v>742</v>
      </c>
      <c r="C25" s="1636" t="s">
        <v>763</v>
      </c>
      <c r="D25" s="1637"/>
      <c r="E25" s="1637"/>
      <c r="F25" s="1637"/>
      <c r="G25" s="411"/>
      <c r="H25" s="80"/>
      <c r="I25" s="80"/>
    </row>
    <row r="26" spans="1:9" s="48" customFormat="1" ht="15" customHeight="1">
      <c r="A26" s="1642" t="s">
        <v>764</v>
      </c>
      <c r="B26" s="1643"/>
      <c r="C26" s="1638" t="s">
        <v>718</v>
      </c>
      <c r="D26" s="1639"/>
      <c r="E26" s="412" t="s">
        <v>719</v>
      </c>
      <c r="F26" s="1652" t="s">
        <v>765</v>
      </c>
      <c r="G26" s="413"/>
      <c r="H26" s="80"/>
      <c r="I26" s="80"/>
    </row>
    <row r="27" spans="1:6" s="48" customFormat="1" ht="15" customHeight="1">
      <c r="A27" s="1316"/>
      <c r="B27" s="1317"/>
      <c r="C27" s="1135" t="s">
        <v>720</v>
      </c>
      <c r="D27" s="1168"/>
      <c r="E27" s="1136"/>
      <c r="F27" s="1653"/>
    </row>
    <row r="28" spans="1:6" s="414" customFormat="1" ht="11.25" customHeight="1">
      <c r="A28" s="1318"/>
      <c r="B28" s="1319"/>
      <c r="C28" s="1640" t="s">
        <v>127</v>
      </c>
      <c r="D28" s="1641"/>
      <c r="E28" s="404" t="s">
        <v>128</v>
      </c>
      <c r="F28" s="404" t="s">
        <v>129</v>
      </c>
    </row>
    <row r="29" spans="1:6" s="409" customFormat="1" ht="18.75" customHeight="1">
      <c r="A29" s="1413" t="s">
        <v>249</v>
      </c>
      <c r="B29" s="1414"/>
      <c r="C29" s="1488"/>
      <c r="D29" s="1490"/>
      <c r="E29" s="535"/>
      <c r="F29" s="535"/>
    </row>
    <row r="30" s="48" customFormat="1" ht="15" customHeight="1"/>
    <row r="31" s="48" customFormat="1" ht="15" customHeight="1"/>
    <row r="32" s="48" customFormat="1" ht="15" customHeight="1"/>
    <row r="33" s="48" customFormat="1" ht="15" customHeight="1"/>
    <row r="34" s="48" customFormat="1" ht="8.25" customHeight="1"/>
    <row r="35" s="409" customFormat="1" ht="15" customHeight="1"/>
    <row r="36" spans="3:14" s="48" customFormat="1" ht="15" customHeight="1">
      <c r="C36" s="968">
        <v>39</v>
      </c>
      <c r="D36" s="968"/>
      <c r="E36" s="968"/>
      <c r="F36" s="968"/>
      <c r="G36" s="968"/>
      <c r="H36" s="968"/>
      <c r="I36" s="968"/>
      <c r="J36" s="1000"/>
      <c r="K36" s="1000"/>
      <c r="L36" s="1000"/>
      <c r="M36" s="1000"/>
      <c r="N36" s="1000"/>
    </row>
  </sheetData>
  <sheetProtection password="CC56" sheet="1" objects="1" scenarios="1" selectLockedCells="1"/>
  <mergeCells count="60">
    <mergeCell ref="J36:N36"/>
    <mergeCell ref="C36:I36"/>
    <mergeCell ref="A12:B12"/>
    <mergeCell ref="A13:B13"/>
    <mergeCell ref="A20:B20"/>
    <mergeCell ref="A21:B21"/>
    <mergeCell ref="A14:B14"/>
    <mergeCell ref="A15:B15"/>
    <mergeCell ref="A16:B16"/>
    <mergeCell ref="A22:B22"/>
    <mergeCell ref="A10:B10"/>
    <mergeCell ref="A11:B11"/>
    <mergeCell ref="J4:N4"/>
    <mergeCell ref="C5:E7"/>
    <mergeCell ref="C8:D12"/>
    <mergeCell ref="F5:F6"/>
    <mergeCell ref="G5:G6"/>
    <mergeCell ref="H5:H6"/>
    <mergeCell ref="I5:N6"/>
    <mergeCell ref="A5:B7"/>
    <mergeCell ref="I7:N7"/>
    <mergeCell ref="I10:N10"/>
    <mergeCell ref="I11:N11"/>
    <mergeCell ref="A18:B18"/>
    <mergeCell ref="A19:B19"/>
    <mergeCell ref="A17:B17"/>
    <mergeCell ref="A8:B8"/>
    <mergeCell ref="I9:N9"/>
    <mergeCell ref="A9:B9"/>
    <mergeCell ref="C19:D19"/>
    <mergeCell ref="I22:N22"/>
    <mergeCell ref="I23:N23"/>
    <mergeCell ref="I16:N16"/>
    <mergeCell ref="I17:N17"/>
    <mergeCell ref="I18:N18"/>
    <mergeCell ref="I19:N19"/>
    <mergeCell ref="J2:N2"/>
    <mergeCell ref="F26:F27"/>
    <mergeCell ref="G4:I4"/>
    <mergeCell ref="I20:N20"/>
    <mergeCell ref="I21:N21"/>
    <mergeCell ref="I12:N12"/>
    <mergeCell ref="I13:N13"/>
    <mergeCell ref="I14:N14"/>
    <mergeCell ref="I15:N15"/>
    <mergeCell ref="I8:N8"/>
    <mergeCell ref="C20:D20"/>
    <mergeCell ref="C21:D21"/>
    <mergeCell ref="C22:D22"/>
    <mergeCell ref="C13:D16"/>
    <mergeCell ref="C17:D18"/>
    <mergeCell ref="C23:D23"/>
    <mergeCell ref="A23:B23"/>
    <mergeCell ref="A29:B29"/>
    <mergeCell ref="C25:F25"/>
    <mergeCell ref="C26:D26"/>
    <mergeCell ref="C27:E27"/>
    <mergeCell ref="C28:D28"/>
    <mergeCell ref="C29:D29"/>
    <mergeCell ref="A26:B28"/>
  </mergeCells>
  <conditionalFormatting sqref="J4:N4">
    <cfRule type="cellIs" priority="1" dxfId="49" operator="equal" stopIfTrue="1">
      <formula>0</formula>
    </cfRule>
  </conditionalFormatting>
  <dataValidations count="2">
    <dataValidation type="whole" operator="greaterThanOrEqual" allowBlank="1" showInputMessage="1" showErrorMessage="1" sqref="F22:F23 C29:F29 F8:F11">
      <formula1>0</formula1>
    </dataValidation>
    <dataValidation type="decimal" operator="greaterThanOrEqual" allowBlank="1" showInputMessage="1" showErrorMessage="1" sqref="G8:G16 I19:N21 H17:H1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W38"/>
  <sheetViews>
    <sheetView showGridLines="0" zoomScalePageLayoutView="0" workbookViewId="0" topLeftCell="A2">
      <selection activeCell="F10" sqref="F10"/>
    </sheetView>
  </sheetViews>
  <sheetFormatPr defaultColWidth="12.375" defaultRowHeight="12.75"/>
  <cols>
    <col min="1" max="1" width="2.75390625" style="52" customWidth="1"/>
    <col min="2" max="2" width="3.00390625" style="230" customWidth="1"/>
    <col min="3" max="3" width="7.375" style="231" customWidth="1"/>
    <col min="4" max="4" width="3.375" style="231" customWidth="1"/>
    <col min="5" max="5" width="30.25390625" style="231" customWidth="1"/>
    <col min="6" max="8" width="6.75390625" style="231" customWidth="1"/>
    <col min="9" max="9" width="7.75390625" style="231" customWidth="1"/>
    <col min="10" max="12" width="6.75390625" style="231" customWidth="1"/>
    <col min="13" max="13" width="7.75390625" style="231" customWidth="1"/>
    <col min="14" max="16" width="6.75390625" style="231" customWidth="1"/>
    <col min="17" max="17" width="7.75390625" style="231" customWidth="1"/>
    <col min="18" max="18" width="5.375" style="231" customWidth="1"/>
    <col min="19" max="23" width="2.125" style="231" customWidth="1"/>
    <col min="24" max="16384" width="12.375" style="231" customWidth="1"/>
  </cols>
  <sheetData>
    <row r="1" spans="1:6" s="836" customFormat="1" ht="12" hidden="1">
      <c r="A1" s="837" t="s">
        <v>1172</v>
      </c>
      <c r="B1" s="838" t="s">
        <v>249</v>
      </c>
      <c r="C1" s="836">
        <v>2017</v>
      </c>
      <c r="D1" s="836">
        <f>MHO</f>
        <v>99</v>
      </c>
      <c r="E1" s="839" t="s">
        <v>236</v>
      </c>
      <c r="F1" s="836">
        <f>asz_azon1</f>
        <v>15735681</v>
      </c>
    </row>
    <row r="2" spans="20:23" ht="12">
      <c r="T2" s="1084">
        <v>1616</v>
      </c>
      <c r="U2" s="1084"/>
      <c r="V2" s="1084"/>
      <c r="W2" s="1084"/>
    </row>
    <row r="3" ht="12.75" thickBot="1"/>
    <row r="4" spans="1:23" s="72" customFormat="1" ht="18.75" customHeight="1" thickBot="1">
      <c r="A4" s="232" t="s">
        <v>187</v>
      </c>
      <c r="B4" s="54">
        <v>2</v>
      </c>
      <c r="C4" s="55" t="s">
        <v>479</v>
      </c>
      <c r="D4" s="55"/>
      <c r="E4" s="55"/>
      <c r="F4" s="248"/>
      <c r="L4" s="1082" t="s">
        <v>268</v>
      </c>
      <c r="M4" s="1082"/>
      <c r="N4" s="1082"/>
      <c r="O4" s="1082"/>
      <c r="P4" s="1082"/>
      <c r="Q4" s="1082"/>
      <c r="R4" s="1083"/>
      <c r="S4" s="1001" t="str">
        <f>elolap!$P$34</f>
        <v>13392</v>
      </c>
      <c r="T4" s="1002"/>
      <c r="U4" s="1002"/>
      <c r="V4" s="1002"/>
      <c r="W4" s="1003"/>
    </row>
    <row r="5" spans="1:23" ht="12.75" customHeight="1">
      <c r="A5" s="1041" t="s">
        <v>46</v>
      </c>
      <c r="B5" s="1042"/>
      <c r="C5" s="1047" t="s">
        <v>120</v>
      </c>
      <c r="D5" s="1048"/>
      <c r="E5" s="1049"/>
      <c r="F5" s="1021" t="s">
        <v>147</v>
      </c>
      <c r="G5" s="1022"/>
      <c r="H5" s="1022"/>
      <c r="I5" s="1023"/>
      <c r="J5" s="1021" t="s">
        <v>148</v>
      </c>
      <c r="K5" s="1022"/>
      <c r="L5" s="1022"/>
      <c r="M5" s="1023"/>
      <c r="N5" s="1076" t="s">
        <v>149</v>
      </c>
      <c r="O5" s="1077"/>
      <c r="P5" s="1077"/>
      <c r="Q5" s="1077"/>
      <c r="R5" s="1077"/>
      <c r="S5" s="1077"/>
      <c r="T5" s="1077"/>
      <c r="U5" s="1077"/>
      <c r="V5" s="1077"/>
      <c r="W5" s="1078"/>
    </row>
    <row r="6" spans="1:23" ht="12.75" customHeight="1">
      <c r="A6" s="1041"/>
      <c r="B6" s="1042"/>
      <c r="C6" s="1050"/>
      <c r="D6" s="1051"/>
      <c r="E6" s="1052"/>
      <c r="F6" s="1056" t="s">
        <v>151</v>
      </c>
      <c r="G6" s="1087"/>
      <c r="H6" s="1057"/>
      <c r="I6" s="1016" t="s">
        <v>935</v>
      </c>
      <c r="J6" s="1058" t="s">
        <v>151</v>
      </c>
      <c r="K6" s="1066"/>
      <c r="L6" s="1059"/>
      <c r="M6" s="1016" t="s">
        <v>935</v>
      </c>
      <c r="N6" s="1058" t="s">
        <v>151</v>
      </c>
      <c r="O6" s="1066"/>
      <c r="P6" s="1059"/>
      <c r="Q6" s="1016" t="s">
        <v>935</v>
      </c>
      <c r="R6" s="1074" t="s">
        <v>480</v>
      </c>
      <c r="S6" s="1075"/>
      <c r="T6" s="1063" t="s">
        <v>481</v>
      </c>
      <c r="U6" s="1064"/>
      <c r="V6" s="1064"/>
      <c r="W6" s="1065"/>
    </row>
    <row r="7" spans="1:23" ht="36" customHeight="1">
      <c r="A7" s="1041"/>
      <c r="B7" s="1042"/>
      <c r="C7" s="1050"/>
      <c r="D7" s="1051"/>
      <c r="E7" s="1052"/>
      <c r="F7" s="1036"/>
      <c r="G7" s="1067"/>
      <c r="H7" s="1037"/>
      <c r="I7" s="1017"/>
      <c r="J7" s="1036"/>
      <c r="K7" s="1067"/>
      <c r="L7" s="1037"/>
      <c r="M7" s="1017"/>
      <c r="N7" s="1036"/>
      <c r="O7" s="1067"/>
      <c r="P7" s="1037"/>
      <c r="Q7" s="1017"/>
      <c r="R7" s="1074"/>
      <c r="S7" s="1075"/>
      <c r="T7" s="1071"/>
      <c r="U7" s="1072"/>
      <c r="V7" s="1072"/>
      <c r="W7" s="1073"/>
    </row>
    <row r="8" spans="1:23" ht="13.5">
      <c r="A8" s="1041"/>
      <c r="B8" s="1042"/>
      <c r="C8" s="1050"/>
      <c r="D8" s="1051"/>
      <c r="E8" s="1052"/>
      <c r="F8" s="609" t="s">
        <v>122</v>
      </c>
      <c r="G8" s="604" t="s">
        <v>133</v>
      </c>
      <c r="H8" s="604" t="s">
        <v>910</v>
      </c>
      <c r="I8" s="1027"/>
      <c r="J8" s="609" t="s">
        <v>122</v>
      </c>
      <c r="K8" s="604" t="s">
        <v>133</v>
      </c>
      <c r="L8" s="604" t="s">
        <v>910</v>
      </c>
      <c r="M8" s="1027"/>
      <c r="N8" s="610" t="s">
        <v>122</v>
      </c>
      <c r="O8" s="605" t="s">
        <v>133</v>
      </c>
      <c r="P8" s="611" t="s">
        <v>897</v>
      </c>
      <c r="Q8" s="1027"/>
      <c r="R8" s="1068" t="s">
        <v>387</v>
      </c>
      <c r="S8" s="1069"/>
      <c r="T8" s="1069"/>
      <c r="U8" s="1069"/>
      <c r="V8" s="1069"/>
      <c r="W8" s="1070"/>
    </row>
    <row r="9" spans="1:23" ht="9" customHeight="1">
      <c r="A9" s="1043"/>
      <c r="B9" s="1044"/>
      <c r="C9" s="1053"/>
      <c r="D9" s="1054"/>
      <c r="E9" s="1055"/>
      <c r="F9" s="159" t="s">
        <v>123</v>
      </c>
      <c r="G9" s="61" t="s">
        <v>124</v>
      </c>
      <c r="H9" s="61" t="s">
        <v>125</v>
      </c>
      <c r="I9" s="61" t="s">
        <v>126</v>
      </c>
      <c r="J9" s="242" t="s">
        <v>127</v>
      </c>
      <c r="K9" s="61" t="s">
        <v>128</v>
      </c>
      <c r="L9" s="61" t="s">
        <v>129</v>
      </c>
      <c r="M9" s="61" t="s">
        <v>138</v>
      </c>
      <c r="N9" s="242" t="s">
        <v>144</v>
      </c>
      <c r="O9" s="61" t="s">
        <v>145</v>
      </c>
      <c r="P9" s="242" t="s">
        <v>146</v>
      </c>
      <c r="Q9" s="242" t="s">
        <v>154</v>
      </c>
      <c r="R9" s="1053" t="s">
        <v>155</v>
      </c>
      <c r="S9" s="1055"/>
      <c r="T9" s="1021" t="s">
        <v>184</v>
      </c>
      <c r="U9" s="1022"/>
      <c r="V9" s="1022"/>
      <c r="W9" s="1023"/>
    </row>
    <row r="10" spans="1:23" s="72" customFormat="1" ht="15.75" customHeight="1">
      <c r="A10" s="1012" t="s">
        <v>233</v>
      </c>
      <c r="B10" s="1013"/>
      <c r="C10" s="612" t="s">
        <v>152</v>
      </c>
      <c r="D10" s="613"/>
      <c r="E10" s="613"/>
      <c r="F10" s="879">
        <v>10</v>
      </c>
      <c r="G10" s="879">
        <v>1</v>
      </c>
      <c r="H10" s="879">
        <v>911</v>
      </c>
      <c r="I10" s="508"/>
      <c r="J10" s="879">
        <v>0</v>
      </c>
      <c r="K10" s="879">
        <v>0</v>
      </c>
      <c r="L10" s="879">
        <v>0</v>
      </c>
      <c r="M10" s="508"/>
      <c r="N10" s="879">
        <v>10</v>
      </c>
      <c r="O10" s="879">
        <v>1</v>
      </c>
      <c r="P10" s="879">
        <v>911</v>
      </c>
      <c r="Q10" s="508"/>
      <c r="R10" s="877" t="s">
        <v>1228</v>
      </c>
      <c r="S10" s="878"/>
      <c r="T10" s="1006">
        <v>412908</v>
      </c>
      <c r="U10" s="1007"/>
      <c r="V10" s="1007"/>
      <c r="W10" s="1008"/>
    </row>
    <row r="11" spans="1:23" s="72" customFormat="1" ht="15.75" customHeight="1">
      <c r="A11" s="1012" t="s">
        <v>234</v>
      </c>
      <c r="B11" s="1013"/>
      <c r="C11" s="1071" t="s">
        <v>41</v>
      </c>
      <c r="D11" s="1072"/>
      <c r="E11" s="614" t="s">
        <v>42</v>
      </c>
      <c r="F11" s="879">
        <v>0</v>
      </c>
      <c r="G11" s="879">
        <v>0</v>
      </c>
      <c r="H11" s="879">
        <v>0</v>
      </c>
      <c r="I11" s="504">
        <v>0</v>
      </c>
      <c r="J11" s="879">
        <v>0</v>
      </c>
      <c r="K11" s="879">
        <v>0</v>
      </c>
      <c r="L11" s="879">
        <v>0</v>
      </c>
      <c r="M11" s="504">
        <v>0</v>
      </c>
      <c r="N11" s="879">
        <v>0</v>
      </c>
      <c r="O11" s="879">
        <v>0</v>
      </c>
      <c r="P11" s="879">
        <v>0</v>
      </c>
      <c r="Q11" s="504">
        <v>0</v>
      </c>
      <c r="R11" s="877">
        <v>0</v>
      </c>
      <c r="S11" s="878"/>
      <c r="T11" s="1006">
        <v>0</v>
      </c>
      <c r="U11" s="1007"/>
      <c r="V11" s="1007"/>
      <c r="W11" s="1008"/>
    </row>
    <row r="12" spans="1:23" s="72" customFormat="1" ht="15.75" customHeight="1">
      <c r="A12" s="1012" t="s">
        <v>235</v>
      </c>
      <c r="B12" s="1013"/>
      <c r="C12" s="1071"/>
      <c r="D12" s="1072"/>
      <c r="E12" s="615" t="s">
        <v>43</v>
      </c>
      <c r="F12" s="879">
        <v>0</v>
      </c>
      <c r="G12" s="879">
        <v>0</v>
      </c>
      <c r="H12" s="879">
        <v>0</v>
      </c>
      <c r="I12" s="509"/>
      <c r="J12" s="879">
        <v>0</v>
      </c>
      <c r="K12" s="879">
        <v>0</v>
      </c>
      <c r="L12" s="879">
        <v>0</v>
      </c>
      <c r="M12" s="509"/>
      <c r="N12" s="879">
        <v>0</v>
      </c>
      <c r="O12" s="879">
        <v>0</v>
      </c>
      <c r="P12" s="879">
        <v>0</v>
      </c>
      <c r="Q12" s="509"/>
      <c r="R12" s="877">
        <v>0</v>
      </c>
      <c r="S12" s="878"/>
      <c r="T12" s="1006">
        <v>0</v>
      </c>
      <c r="U12" s="1007"/>
      <c r="V12" s="1007"/>
      <c r="W12" s="1008"/>
    </row>
    <row r="13" spans="1:23" s="72" customFormat="1" ht="15.75" customHeight="1">
      <c r="A13" s="1012" t="s">
        <v>236</v>
      </c>
      <c r="B13" s="1013"/>
      <c r="C13" s="1071"/>
      <c r="D13" s="1072"/>
      <c r="E13" s="615" t="s">
        <v>44</v>
      </c>
      <c r="F13" s="879">
        <v>0</v>
      </c>
      <c r="G13" s="879">
        <v>0</v>
      </c>
      <c r="H13" s="879">
        <v>0</v>
      </c>
      <c r="I13" s="509"/>
      <c r="J13" s="879">
        <v>0</v>
      </c>
      <c r="K13" s="879">
        <v>0</v>
      </c>
      <c r="L13" s="879">
        <v>0</v>
      </c>
      <c r="M13" s="509"/>
      <c r="N13" s="879">
        <v>0</v>
      </c>
      <c r="O13" s="879">
        <v>0</v>
      </c>
      <c r="P13" s="879">
        <v>0</v>
      </c>
      <c r="Q13" s="509"/>
      <c r="R13" s="877">
        <v>0</v>
      </c>
      <c r="S13" s="878"/>
      <c r="T13" s="1006">
        <v>0</v>
      </c>
      <c r="U13" s="1007"/>
      <c r="V13" s="1007"/>
      <c r="W13" s="1008"/>
    </row>
    <row r="14" spans="1:23" s="72" customFormat="1" ht="15.75" customHeight="1">
      <c r="A14" s="1012" t="s">
        <v>237</v>
      </c>
      <c r="B14" s="1013"/>
      <c r="C14" s="1071"/>
      <c r="D14" s="1072"/>
      <c r="E14" s="615" t="s">
        <v>45</v>
      </c>
      <c r="F14" s="879">
        <v>10</v>
      </c>
      <c r="G14" s="879">
        <v>1</v>
      </c>
      <c r="H14" s="879">
        <v>911</v>
      </c>
      <c r="I14" s="509"/>
      <c r="J14" s="879">
        <v>0</v>
      </c>
      <c r="K14" s="879">
        <v>0</v>
      </c>
      <c r="L14" s="879">
        <v>0</v>
      </c>
      <c r="M14" s="509"/>
      <c r="N14" s="879">
        <v>10</v>
      </c>
      <c r="O14" s="879">
        <v>1</v>
      </c>
      <c r="P14" s="879">
        <v>911</v>
      </c>
      <c r="Q14" s="509"/>
      <c r="R14" s="877" t="s">
        <v>1228</v>
      </c>
      <c r="S14" s="878"/>
      <c r="T14" s="1006">
        <v>412908</v>
      </c>
      <c r="U14" s="1007"/>
      <c r="V14" s="1007"/>
      <c r="W14" s="1008"/>
    </row>
    <row r="15" spans="1:23" s="72" customFormat="1" ht="15.75" customHeight="1">
      <c r="A15" s="1012" t="s">
        <v>238</v>
      </c>
      <c r="B15" s="1013"/>
      <c r="C15" s="1081" t="s">
        <v>456</v>
      </c>
      <c r="D15" s="617" t="s">
        <v>405</v>
      </c>
      <c r="E15" s="614"/>
      <c r="F15" s="879">
        <v>0</v>
      </c>
      <c r="G15" s="879">
        <v>0</v>
      </c>
      <c r="H15" s="879">
        <v>0</v>
      </c>
      <c r="I15" s="509"/>
      <c r="J15" s="879">
        <v>0</v>
      </c>
      <c r="K15" s="879">
        <v>0</v>
      </c>
      <c r="L15" s="879">
        <v>0</v>
      </c>
      <c r="M15" s="509"/>
      <c r="N15" s="879">
        <v>0</v>
      </c>
      <c r="O15" s="879">
        <v>0</v>
      </c>
      <c r="P15" s="879">
        <v>0</v>
      </c>
      <c r="Q15" s="508"/>
      <c r="R15" s="877">
        <v>0</v>
      </c>
      <c r="S15" s="878"/>
      <c r="T15" s="1006">
        <v>0</v>
      </c>
      <c r="U15" s="1007"/>
      <c r="V15" s="1007"/>
      <c r="W15" s="1008"/>
    </row>
    <row r="16" spans="1:23" s="72" customFormat="1" ht="15.75" customHeight="1">
      <c r="A16" s="1012" t="s">
        <v>239</v>
      </c>
      <c r="B16" s="1013"/>
      <c r="C16" s="1081"/>
      <c r="D16" s="617" t="s">
        <v>404</v>
      </c>
      <c r="E16" s="614"/>
      <c r="F16" s="879">
        <v>0</v>
      </c>
      <c r="G16" s="879">
        <v>0</v>
      </c>
      <c r="H16" s="879">
        <v>0</v>
      </c>
      <c r="I16" s="509"/>
      <c r="J16" s="879">
        <v>0</v>
      </c>
      <c r="K16" s="879">
        <v>0</v>
      </c>
      <c r="L16" s="879">
        <v>0</v>
      </c>
      <c r="M16" s="509"/>
      <c r="N16" s="879">
        <v>0</v>
      </c>
      <c r="O16" s="879">
        <v>0</v>
      </c>
      <c r="P16" s="879">
        <v>0</v>
      </c>
      <c r="Q16" s="508"/>
      <c r="R16" s="877">
        <v>0</v>
      </c>
      <c r="S16" s="878"/>
      <c r="T16" s="1006">
        <v>0</v>
      </c>
      <c r="U16" s="1007"/>
      <c r="V16" s="1007"/>
      <c r="W16" s="1008"/>
    </row>
    <row r="17" spans="1:23" s="72" customFormat="1" ht="15.75" customHeight="1">
      <c r="A17" s="1012" t="s">
        <v>240</v>
      </c>
      <c r="B17" s="1013"/>
      <c r="C17" s="1081"/>
      <c r="D17" s="617" t="s">
        <v>403</v>
      </c>
      <c r="E17" s="614"/>
      <c r="F17" s="879">
        <v>0</v>
      </c>
      <c r="G17" s="879">
        <v>0</v>
      </c>
      <c r="H17" s="879">
        <v>0</v>
      </c>
      <c r="I17" s="509"/>
      <c r="J17" s="879">
        <v>0</v>
      </c>
      <c r="K17" s="879">
        <v>0</v>
      </c>
      <c r="L17" s="879">
        <v>0</v>
      </c>
      <c r="M17" s="509"/>
      <c r="N17" s="879">
        <v>0</v>
      </c>
      <c r="O17" s="879">
        <v>0</v>
      </c>
      <c r="P17" s="879">
        <v>0</v>
      </c>
      <c r="Q17" s="508"/>
      <c r="R17" s="877">
        <v>0</v>
      </c>
      <c r="S17" s="878"/>
      <c r="T17" s="1006">
        <v>0</v>
      </c>
      <c r="U17" s="1007"/>
      <c r="V17" s="1007"/>
      <c r="W17" s="1008"/>
    </row>
    <row r="18" spans="1:23" s="72" customFormat="1" ht="15.75" customHeight="1">
      <c r="A18" s="1012" t="s">
        <v>241</v>
      </c>
      <c r="B18" s="1013"/>
      <c r="C18" s="1081"/>
      <c r="D18" s="617" t="s">
        <v>402</v>
      </c>
      <c r="E18" s="614"/>
      <c r="F18" s="879">
        <v>0</v>
      </c>
      <c r="G18" s="879">
        <v>0</v>
      </c>
      <c r="H18" s="879">
        <v>0</v>
      </c>
      <c r="I18" s="509"/>
      <c r="J18" s="879">
        <v>0</v>
      </c>
      <c r="K18" s="879">
        <v>0</v>
      </c>
      <c r="L18" s="879">
        <v>0</v>
      </c>
      <c r="M18" s="509"/>
      <c r="N18" s="879">
        <v>0</v>
      </c>
      <c r="O18" s="879">
        <v>0</v>
      </c>
      <c r="P18" s="879">
        <v>0</v>
      </c>
      <c r="Q18" s="508"/>
      <c r="R18" s="877">
        <v>0</v>
      </c>
      <c r="S18" s="878"/>
      <c r="T18" s="1006">
        <v>0</v>
      </c>
      <c r="U18" s="1007"/>
      <c r="V18" s="1007"/>
      <c r="W18" s="1008"/>
    </row>
    <row r="19" spans="1:23" s="72" customFormat="1" ht="15.75" customHeight="1">
      <c r="A19" s="1012" t="s">
        <v>242</v>
      </c>
      <c r="B19" s="1013"/>
      <c r="C19" s="1081"/>
      <c r="D19" s="617" t="s">
        <v>401</v>
      </c>
      <c r="E19" s="614"/>
      <c r="F19" s="879">
        <v>0</v>
      </c>
      <c r="G19" s="879">
        <v>0</v>
      </c>
      <c r="H19" s="879">
        <v>0</v>
      </c>
      <c r="I19" s="509"/>
      <c r="J19" s="879">
        <v>0</v>
      </c>
      <c r="K19" s="879">
        <v>0</v>
      </c>
      <c r="L19" s="879">
        <v>0</v>
      </c>
      <c r="M19" s="509"/>
      <c r="N19" s="879">
        <v>0</v>
      </c>
      <c r="O19" s="879">
        <v>0</v>
      </c>
      <c r="P19" s="879">
        <v>0</v>
      </c>
      <c r="Q19" s="508"/>
      <c r="R19" s="877">
        <v>0</v>
      </c>
      <c r="S19" s="878"/>
      <c r="T19" s="1006">
        <v>0</v>
      </c>
      <c r="U19" s="1007"/>
      <c r="V19" s="1007"/>
      <c r="W19" s="1008"/>
    </row>
    <row r="20" spans="1:23" s="72" customFormat="1" ht="15.75" customHeight="1">
      <c r="A20" s="1012" t="s">
        <v>243</v>
      </c>
      <c r="B20" s="1013"/>
      <c r="C20" s="1081"/>
      <c r="D20" s="617" t="s">
        <v>400</v>
      </c>
      <c r="E20" s="614"/>
      <c r="F20" s="879">
        <v>0</v>
      </c>
      <c r="G20" s="879">
        <v>0</v>
      </c>
      <c r="H20" s="879">
        <v>0</v>
      </c>
      <c r="I20" s="509"/>
      <c r="J20" s="879">
        <v>0</v>
      </c>
      <c r="K20" s="879">
        <v>0</v>
      </c>
      <c r="L20" s="879">
        <v>0</v>
      </c>
      <c r="M20" s="509"/>
      <c r="N20" s="879">
        <v>0</v>
      </c>
      <c r="O20" s="879">
        <v>0</v>
      </c>
      <c r="P20" s="879">
        <v>0</v>
      </c>
      <c r="Q20" s="508"/>
      <c r="R20" s="877">
        <v>0</v>
      </c>
      <c r="S20" s="878"/>
      <c r="T20" s="1006">
        <v>0</v>
      </c>
      <c r="U20" s="1007"/>
      <c r="V20" s="1007"/>
      <c r="W20" s="1008"/>
    </row>
    <row r="21" spans="1:23" s="72" customFormat="1" ht="15.75" customHeight="1">
      <c r="A21" s="1012" t="s">
        <v>244</v>
      </c>
      <c r="B21" s="1013"/>
      <c r="C21" s="1081"/>
      <c r="D21" s="617" t="s">
        <v>399</v>
      </c>
      <c r="E21" s="614"/>
      <c r="F21" s="879">
        <v>0</v>
      </c>
      <c r="G21" s="879">
        <v>0</v>
      </c>
      <c r="H21" s="879">
        <v>0</v>
      </c>
      <c r="I21" s="509"/>
      <c r="J21" s="879">
        <v>0</v>
      </c>
      <c r="K21" s="879">
        <v>0</v>
      </c>
      <c r="L21" s="879">
        <v>0</v>
      </c>
      <c r="M21" s="509"/>
      <c r="N21" s="879">
        <v>0</v>
      </c>
      <c r="O21" s="879">
        <v>0</v>
      </c>
      <c r="P21" s="879">
        <v>0</v>
      </c>
      <c r="Q21" s="508"/>
      <c r="R21" s="877">
        <v>0</v>
      </c>
      <c r="S21" s="878"/>
      <c r="T21" s="1006">
        <v>0</v>
      </c>
      <c r="U21" s="1007"/>
      <c r="V21" s="1007"/>
      <c r="W21" s="1008"/>
    </row>
    <row r="22" spans="1:23" s="72" customFormat="1" ht="15.75" customHeight="1">
      <c r="A22" s="1012" t="s">
        <v>245</v>
      </c>
      <c r="B22" s="1013"/>
      <c r="C22" s="1081"/>
      <c r="D22" s="617" t="s">
        <v>398</v>
      </c>
      <c r="E22" s="614"/>
      <c r="F22" s="879">
        <v>0</v>
      </c>
      <c r="G22" s="879">
        <v>0</v>
      </c>
      <c r="H22" s="879">
        <v>0</v>
      </c>
      <c r="I22" s="509"/>
      <c r="J22" s="879">
        <v>0</v>
      </c>
      <c r="K22" s="879">
        <v>0</v>
      </c>
      <c r="L22" s="879">
        <v>0</v>
      </c>
      <c r="M22" s="509"/>
      <c r="N22" s="879">
        <v>0</v>
      </c>
      <c r="O22" s="879">
        <v>0</v>
      </c>
      <c r="P22" s="879">
        <v>0</v>
      </c>
      <c r="Q22" s="508"/>
      <c r="R22" s="877">
        <v>0</v>
      </c>
      <c r="S22" s="878"/>
      <c r="T22" s="1006">
        <v>0</v>
      </c>
      <c r="U22" s="1007"/>
      <c r="V22" s="1007"/>
      <c r="W22" s="1008"/>
    </row>
    <row r="23" spans="1:23" s="72" customFormat="1" ht="15.75" customHeight="1">
      <c r="A23" s="1012" t="s">
        <v>246</v>
      </c>
      <c r="B23" s="1013"/>
      <c r="C23" s="1081"/>
      <c r="D23" s="617" t="s">
        <v>397</v>
      </c>
      <c r="E23" s="614"/>
      <c r="F23" s="879">
        <v>0</v>
      </c>
      <c r="G23" s="879">
        <v>0</v>
      </c>
      <c r="H23" s="879">
        <v>0</v>
      </c>
      <c r="I23" s="509"/>
      <c r="J23" s="879">
        <v>0</v>
      </c>
      <c r="K23" s="879">
        <v>0</v>
      </c>
      <c r="L23" s="879">
        <v>0</v>
      </c>
      <c r="M23" s="509"/>
      <c r="N23" s="879">
        <v>0</v>
      </c>
      <c r="O23" s="879">
        <v>0</v>
      </c>
      <c r="P23" s="879">
        <v>0</v>
      </c>
      <c r="Q23" s="508"/>
      <c r="R23" s="877">
        <v>0</v>
      </c>
      <c r="S23" s="878"/>
      <c r="T23" s="1006">
        <v>0</v>
      </c>
      <c r="U23" s="1007"/>
      <c r="V23" s="1007"/>
      <c r="W23" s="1008"/>
    </row>
    <row r="24" spans="1:23" s="72" customFormat="1" ht="15.75" customHeight="1">
      <c r="A24" s="1012" t="s">
        <v>247</v>
      </c>
      <c r="B24" s="1013"/>
      <c r="C24" s="1081"/>
      <c r="D24" s="617" t="s">
        <v>396</v>
      </c>
      <c r="E24" s="614"/>
      <c r="F24" s="879">
        <v>0</v>
      </c>
      <c r="G24" s="879">
        <v>0</v>
      </c>
      <c r="H24" s="879">
        <v>0</v>
      </c>
      <c r="I24" s="509"/>
      <c r="J24" s="879">
        <v>0</v>
      </c>
      <c r="K24" s="879">
        <v>0</v>
      </c>
      <c r="L24" s="879">
        <v>0</v>
      </c>
      <c r="M24" s="509"/>
      <c r="N24" s="879">
        <v>0</v>
      </c>
      <c r="O24" s="879">
        <v>0</v>
      </c>
      <c r="P24" s="879">
        <v>0</v>
      </c>
      <c r="Q24" s="508"/>
      <c r="R24" s="877">
        <v>0</v>
      </c>
      <c r="S24" s="878"/>
      <c r="T24" s="1006"/>
      <c r="U24" s="1007"/>
      <c r="V24" s="1007"/>
      <c r="W24" s="1008"/>
    </row>
    <row r="25" spans="1:23" s="72" customFormat="1" ht="15.75" customHeight="1">
      <c r="A25" s="1012" t="s">
        <v>248</v>
      </c>
      <c r="B25" s="1013"/>
      <c r="C25" s="1081"/>
      <c r="D25" s="617" t="s">
        <v>395</v>
      </c>
      <c r="E25" s="614"/>
      <c r="F25" s="879">
        <v>0</v>
      </c>
      <c r="G25" s="879">
        <v>0</v>
      </c>
      <c r="H25" s="879">
        <v>0</v>
      </c>
      <c r="I25" s="509"/>
      <c r="J25" s="879">
        <v>0</v>
      </c>
      <c r="K25" s="879">
        <v>0</v>
      </c>
      <c r="L25" s="879">
        <v>0</v>
      </c>
      <c r="M25" s="509"/>
      <c r="N25" s="879">
        <v>0</v>
      </c>
      <c r="O25" s="879">
        <v>0</v>
      </c>
      <c r="P25" s="879">
        <v>0</v>
      </c>
      <c r="Q25" s="508"/>
      <c r="R25" s="877">
        <v>0</v>
      </c>
      <c r="S25" s="878"/>
      <c r="T25" s="1006">
        <v>0</v>
      </c>
      <c r="U25" s="1007"/>
      <c r="V25" s="1007"/>
      <c r="W25" s="1008"/>
    </row>
    <row r="26" spans="1:23" s="72" customFormat="1" ht="22.5" customHeight="1">
      <c r="A26" s="1012" t="s">
        <v>249</v>
      </c>
      <c r="B26" s="1013"/>
      <c r="C26" s="1081"/>
      <c r="D26" s="1085" t="s">
        <v>392</v>
      </c>
      <c r="E26" s="1086"/>
      <c r="F26" s="879">
        <v>0</v>
      </c>
      <c r="G26" s="879">
        <v>0</v>
      </c>
      <c r="H26" s="879">
        <v>0</v>
      </c>
      <c r="I26" s="509"/>
      <c r="J26" s="879">
        <v>0</v>
      </c>
      <c r="K26" s="879">
        <v>0</v>
      </c>
      <c r="L26" s="879">
        <v>0</v>
      </c>
      <c r="M26" s="509"/>
      <c r="N26" s="879">
        <v>0</v>
      </c>
      <c r="O26" s="879">
        <v>0</v>
      </c>
      <c r="P26" s="879">
        <v>0</v>
      </c>
      <c r="Q26" s="508"/>
      <c r="R26" s="877">
        <v>0</v>
      </c>
      <c r="S26" s="878"/>
      <c r="T26" s="1006">
        <v>0</v>
      </c>
      <c r="U26" s="1007"/>
      <c r="V26" s="1007"/>
      <c r="W26" s="1008"/>
    </row>
    <row r="27" spans="1:23" s="72" customFormat="1" ht="15.75" customHeight="1">
      <c r="A27" s="1012" t="s">
        <v>250</v>
      </c>
      <c r="B27" s="1013"/>
      <c r="C27" s="1081" t="s">
        <v>406</v>
      </c>
      <c r="D27" s="617" t="s">
        <v>393</v>
      </c>
      <c r="E27" s="614"/>
      <c r="F27" s="879">
        <v>5</v>
      </c>
      <c r="G27" s="879">
        <v>0</v>
      </c>
      <c r="H27" s="879" t="s">
        <v>1227</v>
      </c>
      <c r="I27" s="509"/>
      <c r="J27" s="879">
        <v>0</v>
      </c>
      <c r="K27" s="879">
        <v>0</v>
      </c>
      <c r="L27" s="879">
        <v>0</v>
      </c>
      <c r="M27" s="509"/>
      <c r="N27" s="879">
        <v>5</v>
      </c>
      <c r="O27" s="879">
        <v>0</v>
      </c>
      <c r="P27" s="879" t="s">
        <v>1227</v>
      </c>
      <c r="Q27" s="508"/>
      <c r="R27" s="877" t="s">
        <v>1228</v>
      </c>
      <c r="S27" s="878"/>
      <c r="T27" s="1006">
        <v>136537</v>
      </c>
      <c r="U27" s="1007"/>
      <c r="V27" s="1007"/>
      <c r="W27" s="1008"/>
    </row>
    <row r="28" spans="1:23" s="72" customFormat="1" ht="15.75" customHeight="1">
      <c r="A28" s="1012" t="s">
        <v>251</v>
      </c>
      <c r="B28" s="1013"/>
      <c r="C28" s="1081"/>
      <c r="D28" s="618" t="s">
        <v>394</v>
      </c>
      <c r="E28" s="615"/>
      <c r="F28" s="879">
        <v>0</v>
      </c>
      <c r="G28" s="879">
        <v>0</v>
      </c>
      <c r="H28" s="879">
        <v>0</v>
      </c>
      <c r="I28" s="509"/>
      <c r="J28" s="879">
        <v>0</v>
      </c>
      <c r="K28" s="879">
        <v>0</v>
      </c>
      <c r="L28" s="879">
        <v>0</v>
      </c>
      <c r="M28" s="509"/>
      <c r="N28" s="879">
        <v>0</v>
      </c>
      <c r="O28" s="879">
        <v>0</v>
      </c>
      <c r="P28" s="879">
        <v>0</v>
      </c>
      <c r="Q28" s="509"/>
      <c r="R28" s="877">
        <v>0</v>
      </c>
      <c r="S28" s="878"/>
      <c r="T28" s="1006">
        <v>0</v>
      </c>
      <c r="U28" s="1007"/>
      <c r="V28" s="1007"/>
      <c r="W28" s="1008"/>
    </row>
    <row r="29" spans="1:2" s="71" customFormat="1" ht="12">
      <c r="A29" s="65"/>
      <c r="B29" s="66"/>
    </row>
    <row r="30" spans="1:2" s="71" customFormat="1" ht="12">
      <c r="A30" s="65"/>
      <c r="B30" s="66"/>
    </row>
    <row r="31" spans="1:2" s="71" customFormat="1" ht="12">
      <c r="A31" s="65"/>
      <c r="B31" s="66"/>
    </row>
    <row r="32" spans="1:22" s="72" customFormat="1" ht="12">
      <c r="A32" s="234"/>
      <c r="B32" s="235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s="72" customFormat="1" ht="12">
      <c r="A33" s="234"/>
      <c r="B33" s="235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s="72" customFormat="1" ht="12">
      <c r="A34" s="234"/>
      <c r="B34" s="235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s="72" customFormat="1" ht="12">
      <c r="A35" s="234"/>
      <c r="B35" s="235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s="72" customFormat="1" ht="12">
      <c r="A36" s="234"/>
      <c r="B36" s="235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s="72" customFormat="1" ht="12">
      <c r="A37" s="234"/>
      <c r="B37" s="235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3" s="72" customFormat="1" ht="19.5" customHeight="1">
      <c r="A38" s="234"/>
      <c r="B38" s="235"/>
      <c r="E38" s="1080">
        <v>4</v>
      </c>
      <c r="F38" s="1080"/>
      <c r="G38" s="1080"/>
      <c r="H38" s="1080"/>
      <c r="I38" s="1080"/>
      <c r="J38" s="1080"/>
      <c r="K38" s="1080"/>
      <c r="L38" s="1080"/>
      <c r="M38" s="1080"/>
      <c r="N38" s="1080"/>
      <c r="O38" s="1080"/>
      <c r="P38" s="1080"/>
      <c r="Q38" s="1080"/>
      <c r="R38" s="1080"/>
      <c r="S38" s="1079"/>
      <c r="T38" s="1079"/>
      <c r="U38" s="1079"/>
      <c r="V38" s="1079"/>
      <c r="W38" s="1079"/>
    </row>
  </sheetData>
  <sheetProtection password="CC56" sheet="1" objects="1" scenarios="1" selectLockedCells="1"/>
  <mergeCells count="64">
    <mergeCell ref="A17:B17"/>
    <mergeCell ref="A14:B14"/>
    <mergeCell ref="S4:W4"/>
    <mergeCell ref="F6:H7"/>
    <mergeCell ref="T11:W11"/>
    <mergeCell ref="I6:I8"/>
    <mergeCell ref="C15:C26"/>
    <mergeCell ref="T26:W26"/>
    <mergeCell ref="T13:W13"/>
    <mergeCell ref="T23:W23"/>
    <mergeCell ref="T24:W24"/>
    <mergeCell ref="T25:W25"/>
    <mergeCell ref="T2:W2"/>
    <mergeCell ref="D26:E26"/>
    <mergeCell ref="C5:E8"/>
    <mergeCell ref="C9:E9"/>
    <mergeCell ref="F5:I5"/>
    <mergeCell ref="J5:M5"/>
    <mergeCell ref="T15:W15"/>
    <mergeCell ref="T10:W10"/>
    <mergeCell ref="L4:R4"/>
    <mergeCell ref="T12:W12"/>
    <mergeCell ref="C11:D14"/>
    <mergeCell ref="A20:B20"/>
    <mergeCell ref="A18:B18"/>
    <mergeCell ref="T19:W19"/>
    <mergeCell ref="T20:W20"/>
    <mergeCell ref="N6:P7"/>
    <mergeCell ref="A21:B21"/>
    <mergeCell ref="A22:B22"/>
    <mergeCell ref="A26:B26"/>
    <mergeCell ref="A19:B19"/>
    <mergeCell ref="A25:B25"/>
    <mergeCell ref="A11:B11"/>
    <mergeCell ref="A12:B12"/>
    <mergeCell ref="A13:B13"/>
    <mergeCell ref="A15:B15"/>
    <mergeCell ref="A16:B16"/>
    <mergeCell ref="T27:W27"/>
    <mergeCell ref="A27:B27"/>
    <mergeCell ref="A28:B28"/>
    <mergeCell ref="A23:B23"/>
    <mergeCell ref="A24:B24"/>
    <mergeCell ref="C27:C28"/>
    <mergeCell ref="T9:W9"/>
    <mergeCell ref="R6:S7"/>
    <mergeCell ref="N5:W5"/>
    <mergeCell ref="S38:W38"/>
    <mergeCell ref="E38:R38"/>
    <mergeCell ref="T16:W16"/>
    <mergeCell ref="T17:W17"/>
    <mergeCell ref="T18:W18"/>
    <mergeCell ref="T28:W28"/>
    <mergeCell ref="T21:W21"/>
    <mergeCell ref="A10:B10"/>
    <mergeCell ref="J6:L7"/>
    <mergeCell ref="R9:S9"/>
    <mergeCell ref="Q6:Q8"/>
    <mergeCell ref="R8:W8"/>
    <mergeCell ref="T22:W22"/>
    <mergeCell ref="T14:W14"/>
    <mergeCell ref="A5:B9"/>
    <mergeCell ref="M6:M8"/>
    <mergeCell ref="T6:W7"/>
  </mergeCells>
  <conditionalFormatting sqref="S4:W4">
    <cfRule type="cellIs" priority="1" dxfId="50" operator="equal" stopIfTrue="1">
      <formula>0</formula>
    </cfRule>
    <cfRule type="cellIs" priority="2" dxfId="49" operator="equal" stopIfTrue="1">
      <formula>""""""</formula>
    </cfRule>
  </conditionalFormatting>
  <dataValidations count="1">
    <dataValidation type="whole" operator="greaterThanOrEqual" allowBlank="1" showInputMessage="1" showErrorMessage="1" sqref="F10:H10 R10:W28 N10:P10 J10:L10 F11:Q11 F12:H28 J12:L28 N12:P2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6"/>
  <sheetViews>
    <sheetView showGridLines="0" zoomScalePageLayoutView="0" workbookViewId="0" topLeftCell="A2">
      <selection activeCell="H8" sqref="H8"/>
    </sheetView>
  </sheetViews>
  <sheetFormatPr defaultColWidth="11.375" defaultRowHeight="15" customHeight="1"/>
  <cols>
    <col min="1" max="1" width="3.25390625" style="298" customWidth="1"/>
    <col min="2" max="2" width="5.375" style="79" customWidth="1"/>
    <col min="3" max="3" width="8.75390625" style="79" customWidth="1"/>
    <col min="4" max="4" width="11.00390625" style="47" customWidth="1"/>
    <col min="5" max="5" width="10.00390625" style="47" customWidth="1"/>
    <col min="6" max="6" width="18.125" style="47" customWidth="1"/>
    <col min="7" max="7" width="15.375" style="47" customWidth="1"/>
    <col min="8" max="8" width="15.25390625" style="47" customWidth="1"/>
    <col min="9" max="9" width="15.375" style="47" customWidth="1"/>
    <col min="10" max="10" width="16.00390625" style="47" customWidth="1"/>
    <col min="11" max="11" width="7.375" style="47" customWidth="1"/>
    <col min="12" max="16" width="2.125" style="47" customWidth="1"/>
    <col min="17" max="16384" width="11.375" style="47" customWidth="1"/>
  </cols>
  <sheetData>
    <row r="1" spans="1:6" s="846" customFormat="1" ht="15" customHeight="1" hidden="1">
      <c r="A1" s="865" t="s">
        <v>1172</v>
      </c>
      <c r="B1" s="866" t="s">
        <v>249</v>
      </c>
      <c r="C1" s="864">
        <v>2017</v>
      </c>
      <c r="D1" s="846">
        <f>MHO</f>
        <v>99</v>
      </c>
      <c r="E1" s="385" t="s">
        <v>783</v>
      </c>
      <c r="F1" s="846">
        <f>asz_azon1</f>
        <v>15735681</v>
      </c>
    </row>
    <row r="2" spans="12:16" ht="15" customHeight="1">
      <c r="L2" s="1173">
        <v>1616</v>
      </c>
      <c r="M2" s="1173"/>
      <c r="N2" s="1173"/>
      <c r="O2" s="1173"/>
      <c r="P2" s="1173"/>
    </row>
    <row r="3" ht="15" customHeight="1" thickBot="1"/>
    <row r="4" spans="1:16" s="48" customFormat="1" ht="18.75" customHeight="1" thickBot="1">
      <c r="A4" s="415" t="s">
        <v>741</v>
      </c>
      <c r="B4" s="416" t="s">
        <v>766</v>
      </c>
      <c r="C4" s="417" t="s">
        <v>767</v>
      </c>
      <c r="E4" s="417"/>
      <c r="F4" s="417"/>
      <c r="G4" s="414"/>
      <c r="H4" s="1045" t="s">
        <v>268</v>
      </c>
      <c r="I4" s="1045"/>
      <c r="J4" s="1045"/>
      <c r="K4" s="1045"/>
      <c r="L4" s="1001" t="str">
        <f>elolap!$P$34</f>
        <v>13392</v>
      </c>
      <c r="M4" s="1002"/>
      <c r="N4" s="1002"/>
      <c r="O4" s="1002"/>
      <c r="P4" s="1003"/>
    </row>
    <row r="5" spans="1:16" ht="18.75" customHeight="1">
      <c r="A5" s="1316" t="s">
        <v>468</v>
      </c>
      <c r="B5" s="1317"/>
      <c r="C5" s="1314" t="s">
        <v>120</v>
      </c>
      <c r="D5" s="1661"/>
      <c r="E5" s="1661"/>
      <c r="F5" s="1315"/>
      <c r="G5" s="1118" t="s">
        <v>1000</v>
      </c>
      <c r="H5" s="761" t="s">
        <v>172</v>
      </c>
      <c r="I5" s="762"/>
      <c r="J5" s="633" t="s">
        <v>768</v>
      </c>
      <c r="K5" s="1635" t="s">
        <v>769</v>
      </c>
      <c r="L5" s="1687"/>
      <c r="M5" s="1687"/>
      <c r="N5" s="1687"/>
      <c r="O5" s="1687"/>
      <c r="P5" s="1688"/>
    </row>
    <row r="6" spans="1:16" ht="15" customHeight="1">
      <c r="A6" s="1316"/>
      <c r="B6" s="1317"/>
      <c r="C6" s="1316"/>
      <c r="D6" s="1662"/>
      <c r="E6" s="1662"/>
      <c r="F6" s="1317"/>
      <c r="G6" s="1134"/>
      <c r="H6" s="762" t="s">
        <v>1004</v>
      </c>
      <c r="I6" s="762" t="s">
        <v>1005</v>
      </c>
      <c r="J6" s="1120" t="s">
        <v>898</v>
      </c>
      <c r="K6" s="1689"/>
      <c r="L6" s="1689"/>
      <c r="M6" s="1689"/>
      <c r="N6" s="1689"/>
      <c r="O6" s="1689"/>
      <c r="P6" s="1121"/>
    </row>
    <row r="7" spans="1:16" ht="11.25" customHeight="1">
      <c r="A7" s="1318"/>
      <c r="B7" s="1319"/>
      <c r="C7" s="1318"/>
      <c r="D7" s="1663"/>
      <c r="E7" s="1663"/>
      <c r="F7" s="1319"/>
      <c r="G7" s="299" t="s">
        <v>123</v>
      </c>
      <c r="H7" s="418" t="s">
        <v>124</v>
      </c>
      <c r="I7" s="404" t="s">
        <v>125</v>
      </c>
      <c r="J7" s="419" t="s">
        <v>126</v>
      </c>
      <c r="K7" s="1640" t="s">
        <v>127</v>
      </c>
      <c r="L7" s="1657"/>
      <c r="M7" s="1657"/>
      <c r="N7" s="1657"/>
      <c r="O7" s="1657"/>
      <c r="P7" s="1641"/>
    </row>
    <row r="8" spans="1:16" s="48" customFormat="1" ht="16.5" customHeight="1">
      <c r="A8" s="1413" t="s">
        <v>233</v>
      </c>
      <c r="B8" s="1414"/>
      <c r="C8" s="1664" t="s">
        <v>1006</v>
      </c>
      <c r="D8" s="1665"/>
      <c r="E8" s="763" t="s">
        <v>1007</v>
      </c>
      <c r="F8" s="763"/>
      <c r="G8" s="518"/>
      <c r="H8" s="517"/>
      <c r="I8" s="518"/>
      <c r="J8" s="518"/>
      <c r="K8" s="1690"/>
      <c r="L8" s="1152"/>
      <c r="M8" s="1152"/>
      <c r="N8" s="1152"/>
      <c r="O8" s="1152"/>
      <c r="P8" s="1153"/>
    </row>
    <row r="9" spans="1:16" s="48" customFormat="1" ht="16.5" customHeight="1">
      <c r="A9" s="1413" t="s">
        <v>234</v>
      </c>
      <c r="B9" s="1414"/>
      <c r="C9" s="1666"/>
      <c r="D9" s="1667"/>
      <c r="E9" s="764" t="s">
        <v>1008</v>
      </c>
      <c r="F9" s="764"/>
      <c r="G9" s="518"/>
      <c r="H9" s="517"/>
      <c r="I9" s="518"/>
      <c r="J9" s="518"/>
      <c r="K9" s="1690"/>
      <c r="L9" s="1152"/>
      <c r="M9" s="1152"/>
      <c r="N9" s="1152"/>
      <c r="O9" s="1152"/>
      <c r="P9" s="1153"/>
    </row>
    <row r="10" spans="1:16" s="48" customFormat="1" ht="16.5" customHeight="1">
      <c r="A10" s="1413" t="s">
        <v>235</v>
      </c>
      <c r="B10" s="1414"/>
      <c r="C10" s="1666"/>
      <c r="D10" s="1667"/>
      <c r="E10" s="764" t="s">
        <v>1009</v>
      </c>
      <c r="F10" s="764"/>
      <c r="G10" s="518"/>
      <c r="H10" s="517"/>
      <c r="I10" s="518"/>
      <c r="J10" s="518"/>
      <c r="K10" s="1690"/>
      <c r="L10" s="1152"/>
      <c r="M10" s="1152"/>
      <c r="N10" s="1152"/>
      <c r="O10" s="1152"/>
      <c r="P10" s="1153"/>
    </row>
    <row r="11" spans="1:16" s="48" customFormat="1" ht="16.5" customHeight="1">
      <c r="A11" s="1413" t="s">
        <v>236</v>
      </c>
      <c r="B11" s="1414"/>
      <c r="C11" s="1666"/>
      <c r="D11" s="1667"/>
      <c r="E11" s="764" t="s">
        <v>1010</v>
      </c>
      <c r="F11" s="764"/>
      <c r="G11" s="518"/>
      <c r="H11" s="517"/>
      <c r="I11" s="518"/>
      <c r="J11" s="518"/>
      <c r="K11" s="1690"/>
      <c r="L11" s="1152"/>
      <c r="M11" s="1152"/>
      <c r="N11" s="1152"/>
      <c r="O11" s="1152"/>
      <c r="P11" s="1153"/>
    </row>
    <row r="12" spans="1:16" s="48" customFormat="1" ht="16.5" customHeight="1">
      <c r="A12" s="1413" t="s">
        <v>237</v>
      </c>
      <c r="B12" s="1414"/>
      <c r="C12" s="1666"/>
      <c r="D12" s="1667"/>
      <c r="E12" s="764" t="s">
        <v>1011</v>
      </c>
      <c r="F12" s="764"/>
      <c r="G12" s="518"/>
      <c r="H12" s="517"/>
      <c r="I12" s="518"/>
      <c r="J12" s="518"/>
      <c r="K12" s="1690"/>
      <c r="L12" s="1152"/>
      <c r="M12" s="1152"/>
      <c r="N12" s="1152"/>
      <c r="O12" s="1152"/>
      <c r="P12" s="1153"/>
    </row>
    <row r="13" spans="1:16" s="48" customFormat="1" ht="16.5" customHeight="1">
      <c r="A13" s="1413" t="s">
        <v>238</v>
      </c>
      <c r="B13" s="1414"/>
      <c r="C13" s="1668"/>
      <c r="D13" s="1669"/>
      <c r="E13" s="764" t="s">
        <v>1012</v>
      </c>
      <c r="F13" s="764"/>
      <c r="G13" s="517"/>
      <c r="H13" s="518"/>
      <c r="I13" s="517"/>
      <c r="J13" s="518"/>
      <c r="K13" s="1690"/>
      <c r="L13" s="1152"/>
      <c r="M13" s="1152"/>
      <c r="N13" s="1152"/>
      <c r="O13" s="1152"/>
      <c r="P13" s="1153"/>
    </row>
    <row r="14" spans="1:16" s="48" customFormat="1" ht="16.5" customHeight="1">
      <c r="A14" s="1413" t="s">
        <v>239</v>
      </c>
      <c r="B14" s="1414"/>
      <c r="C14" s="1694" t="s">
        <v>770</v>
      </c>
      <c r="D14" s="1695"/>
      <c r="E14" s="1683" t="s">
        <v>771</v>
      </c>
      <c r="F14" s="1684"/>
      <c r="G14" s="518"/>
      <c r="H14" s="518"/>
      <c r="I14" s="518"/>
      <c r="J14" s="517"/>
      <c r="K14" s="1488"/>
      <c r="L14" s="1489"/>
      <c r="M14" s="1489"/>
      <c r="N14" s="1489"/>
      <c r="O14" s="1489"/>
      <c r="P14" s="1490"/>
    </row>
    <row r="15" spans="1:16" s="48" customFormat="1" ht="16.5" customHeight="1">
      <c r="A15" s="1413" t="s">
        <v>240</v>
      </c>
      <c r="B15" s="1414"/>
      <c r="C15" s="1696"/>
      <c r="D15" s="1697"/>
      <c r="E15" s="1683" t="s">
        <v>772</v>
      </c>
      <c r="F15" s="1684"/>
      <c r="G15" s="518"/>
      <c r="H15" s="518"/>
      <c r="I15" s="518"/>
      <c r="J15" s="517"/>
      <c r="K15" s="1488"/>
      <c r="L15" s="1489"/>
      <c r="M15" s="1489"/>
      <c r="N15" s="1489"/>
      <c r="O15" s="1489"/>
      <c r="P15" s="1490"/>
    </row>
    <row r="16" spans="1:16" s="48" customFormat="1" ht="16.5" customHeight="1">
      <c r="A16" s="1413" t="s">
        <v>241</v>
      </c>
      <c r="B16" s="1414"/>
      <c r="C16" s="1698"/>
      <c r="D16" s="1699"/>
      <c r="E16" s="1683" t="s">
        <v>773</v>
      </c>
      <c r="F16" s="1684"/>
      <c r="G16" s="518"/>
      <c r="H16" s="518"/>
      <c r="I16" s="518"/>
      <c r="J16" s="517"/>
      <c r="K16" s="1488"/>
      <c r="L16" s="1489"/>
      <c r="M16" s="1489"/>
      <c r="N16" s="1489"/>
      <c r="O16" s="1489"/>
      <c r="P16" s="1490"/>
    </row>
    <row r="17" spans="1:16" s="48" customFormat="1" ht="16.5" customHeight="1">
      <c r="A17" s="1413" t="s">
        <v>242</v>
      </c>
      <c r="B17" s="1414"/>
      <c r="C17" s="1691" t="s">
        <v>774</v>
      </c>
      <c r="D17" s="1692"/>
      <c r="E17" s="1692"/>
      <c r="F17" s="1693"/>
      <c r="G17" s="518"/>
      <c r="H17" s="518"/>
      <c r="I17" s="518"/>
      <c r="J17" s="517"/>
      <c r="K17" s="1488"/>
      <c r="L17" s="1489"/>
      <c r="M17" s="1489"/>
      <c r="N17" s="1489"/>
      <c r="O17" s="1489"/>
      <c r="P17" s="1490"/>
    </row>
    <row r="18" spans="1:16" s="48" customFormat="1" ht="16.5" customHeight="1">
      <c r="A18" s="1413" t="s">
        <v>243</v>
      </c>
      <c r="B18" s="1414"/>
      <c r="C18" s="1670" t="s">
        <v>775</v>
      </c>
      <c r="D18" s="1671"/>
      <c r="E18" s="1683" t="s">
        <v>776</v>
      </c>
      <c r="F18" s="1684"/>
      <c r="G18" s="518"/>
      <c r="H18" s="518"/>
      <c r="I18" s="518"/>
      <c r="J18" s="517"/>
      <c r="K18" s="1488"/>
      <c r="L18" s="1489"/>
      <c r="M18" s="1489"/>
      <c r="N18" s="1489"/>
      <c r="O18" s="1489"/>
      <c r="P18" s="1490"/>
    </row>
    <row r="19" spans="1:16" s="48" customFormat="1" ht="16.5" customHeight="1">
      <c r="A19" s="1413" t="s">
        <v>244</v>
      </c>
      <c r="B19" s="1414"/>
      <c r="C19" s="1672"/>
      <c r="D19" s="1673"/>
      <c r="E19" s="1683" t="s">
        <v>777</v>
      </c>
      <c r="F19" s="1684"/>
      <c r="G19" s="517"/>
      <c r="H19" s="518"/>
      <c r="I19" s="518"/>
      <c r="J19" s="518"/>
      <c r="K19" s="1690"/>
      <c r="L19" s="1152"/>
      <c r="M19" s="1152"/>
      <c r="N19" s="1152"/>
      <c r="O19" s="1152"/>
      <c r="P19" s="1153"/>
    </row>
    <row r="20" spans="1:3" s="48" customFormat="1" ht="21" customHeight="1" thickBot="1">
      <c r="A20" s="421"/>
      <c r="B20" s="422"/>
      <c r="C20" s="422"/>
    </row>
    <row r="21" spans="1:11" ht="15" customHeight="1" thickBot="1">
      <c r="A21" s="415" t="s">
        <v>741</v>
      </c>
      <c r="B21" s="416" t="s">
        <v>766</v>
      </c>
      <c r="C21" s="1703" t="s">
        <v>778</v>
      </c>
      <c r="D21" s="1704"/>
      <c r="E21" s="1704"/>
      <c r="F21" s="1704"/>
      <c r="G21" s="1704"/>
      <c r="H21" s="423"/>
      <c r="I21" s="423"/>
      <c r="J21" s="423"/>
      <c r="K21" s="423"/>
    </row>
    <row r="22" spans="1:11" ht="14.25" customHeight="1">
      <c r="A22" s="1674" t="s">
        <v>779</v>
      </c>
      <c r="B22" s="1675"/>
      <c r="C22" s="1680" t="s">
        <v>780</v>
      </c>
      <c r="D22" s="1681"/>
      <c r="E22" s="1682"/>
      <c r="F22" s="765" t="s">
        <v>781</v>
      </c>
      <c r="G22" s="1685" t="s">
        <v>765</v>
      </c>
      <c r="H22" s="413"/>
      <c r="I22" s="424"/>
      <c r="J22" s="80"/>
      <c r="K22" s="424"/>
    </row>
    <row r="23" spans="1:11" ht="12.75" customHeight="1">
      <c r="A23" s="1676"/>
      <c r="B23" s="1677"/>
      <c r="C23" s="1700" t="s">
        <v>720</v>
      </c>
      <c r="D23" s="1701"/>
      <c r="E23" s="1701"/>
      <c r="F23" s="1702"/>
      <c r="G23" s="1686"/>
      <c r="H23" s="48"/>
      <c r="I23" s="424"/>
      <c r="J23" s="80"/>
      <c r="K23" s="424"/>
    </row>
    <row r="24" spans="1:11" ht="12.75" customHeight="1">
      <c r="A24" s="1678"/>
      <c r="B24" s="1679"/>
      <c r="C24" s="1138" t="s">
        <v>128</v>
      </c>
      <c r="D24" s="1139"/>
      <c r="E24" s="1140"/>
      <c r="F24" s="300" t="s">
        <v>129</v>
      </c>
      <c r="G24" s="81" t="s">
        <v>138</v>
      </c>
      <c r="I24" s="82"/>
      <c r="J24" s="48"/>
      <c r="K24" s="48"/>
    </row>
    <row r="25" spans="1:7" ht="15" customHeight="1">
      <c r="A25" s="1413" t="s">
        <v>245</v>
      </c>
      <c r="B25" s="1414"/>
      <c r="C25" s="1488"/>
      <c r="D25" s="1489"/>
      <c r="E25" s="1490"/>
      <c r="F25" s="543"/>
      <c r="G25" s="535"/>
    </row>
    <row r="36" spans="3:16" ht="15" customHeight="1">
      <c r="C36" s="1166">
        <v>40</v>
      </c>
      <c r="D36" s="1166"/>
      <c r="E36" s="1166"/>
      <c r="F36" s="1166"/>
      <c r="G36" s="1166"/>
      <c r="H36" s="1166"/>
      <c r="I36" s="1166"/>
      <c r="J36" s="1166"/>
      <c r="K36" s="1166"/>
      <c r="L36" s="1165"/>
      <c r="M36" s="1165"/>
      <c r="N36" s="1165"/>
      <c r="O36" s="1165"/>
      <c r="P36" s="1165"/>
    </row>
  </sheetData>
  <sheetProtection password="CC56" sheet="1" objects="1" scenarios="1" selectLockedCells="1"/>
  <mergeCells count="52">
    <mergeCell ref="L36:P36"/>
    <mergeCell ref="C36:K36"/>
    <mergeCell ref="K12:P12"/>
    <mergeCell ref="L4:P4"/>
    <mergeCell ref="E14:F14"/>
    <mergeCell ref="C14:D16"/>
    <mergeCell ref="K8:P8"/>
    <mergeCell ref="C23:F23"/>
    <mergeCell ref="G5:G6"/>
    <mergeCell ref="C21:G21"/>
    <mergeCell ref="A15:B15"/>
    <mergeCell ref="A16:B16"/>
    <mergeCell ref="K15:P15"/>
    <mergeCell ref="C17:F17"/>
    <mergeCell ref="E16:F16"/>
    <mergeCell ref="K16:P16"/>
    <mergeCell ref="A17:B17"/>
    <mergeCell ref="K14:P14"/>
    <mergeCell ref="K11:P11"/>
    <mergeCell ref="K13:P13"/>
    <mergeCell ref="E18:F18"/>
    <mergeCell ref="K17:P17"/>
    <mergeCell ref="E15:F15"/>
    <mergeCell ref="G22:G23"/>
    <mergeCell ref="L2:P2"/>
    <mergeCell ref="K5:P5"/>
    <mergeCell ref="J6:P6"/>
    <mergeCell ref="K7:P7"/>
    <mergeCell ref="H4:K4"/>
    <mergeCell ref="K19:P19"/>
    <mergeCell ref="K18:P18"/>
    <mergeCell ref="K9:P9"/>
    <mergeCell ref="K10:P10"/>
    <mergeCell ref="A18:B18"/>
    <mergeCell ref="A25:B25"/>
    <mergeCell ref="C18:D19"/>
    <mergeCell ref="A19:B19"/>
    <mergeCell ref="A22:B24"/>
    <mergeCell ref="C25:E25"/>
    <mergeCell ref="C22:E22"/>
    <mergeCell ref="E19:F19"/>
    <mergeCell ref="C24:E24"/>
    <mergeCell ref="A9:B9"/>
    <mergeCell ref="C5:F7"/>
    <mergeCell ref="A13:B13"/>
    <mergeCell ref="A14:B14"/>
    <mergeCell ref="A5:B7"/>
    <mergeCell ref="A8:B8"/>
    <mergeCell ref="A10:B10"/>
    <mergeCell ref="A11:B11"/>
    <mergeCell ref="A12:B12"/>
    <mergeCell ref="C8:D13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G13 C25:G25 J14:P18 I13 H8:H12 G19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7"/>
  <sheetViews>
    <sheetView showGridLines="0" zoomScalePageLayoutView="0" workbookViewId="0" topLeftCell="A2">
      <selection activeCell="F10" sqref="F10"/>
    </sheetView>
  </sheetViews>
  <sheetFormatPr defaultColWidth="11.375" defaultRowHeight="15" customHeight="1"/>
  <cols>
    <col min="1" max="1" width="3.25390625" style="356" customWidth="1"/>
    <col min="2" max="2" width="4.00390625" style="356" customWidth="1"/>
    <col min="3" max="3" width="7.125" style="356" customWidth="1"/>
    <col min="4" max="4" width="9.875" style="47" customWidth="1"/>
    <col min="5" max="5" width="15.375" style="47" customWidth="1"/>
    <col min="6" max="6" width="12.25390625" style="47" customWidth="1"/>
    <col min="7" max="7" width="11.125" style="47" customWidth="1"/>
    <col min="8" max="8" width="10.375" style="47" customWidth="1"/>
    <col min="9" max="9" width="11.00390625" style="47" customWidth="1"/>
    <col min="10" max="10" width="12.125" style="47" customWidth="1"/>
    <col min="11" max="11" width="10.375" style="47" customWidth="1"/>
    <col min="12" max="12" width="12.25390625" style="47" customWidth="1"/>
    <col min="13" max="13" width="10.75390625" style="47" customWidth="1"/>
    <col min="14" max="18" width="2.125" style="47" customWidth="1"/>
    <col min="19" max="16384" width="11.375" style="47" customWidth="1"/>
  </cols>
  <sheetData>
    <row r="1" spans="1:6" s="846" customFormat="1" ht="15" customHeight="1" hidden="1">
      <c r="A1" s="863" t="s">
        <v>1172</v>
      </c>
      <c r="B1" s="863" t="s">
        <v>249</v>
      </c>
      <c r="C1" s="862">
        <v>2017</v>
      </c>
      <c r="D1" s="846">
        <f>MHO</f>
        <v>99</v>
      </c>
      <c r="E1" s="385" t="s">
        <v>1182</v>
      </c>
      <c r="F1" s="846">
        <f>asz_azon1</f>
        <v>15735681</v>
      </c>
    </row>
    <row r="2" spans="14:18" ht="15" customHeight="1">
      <c r="N2" s="1173">
        <v>1616</v>
      </c>
      <c r="O2" s="1173"/>
      <c r="P2" s="1173"/>
      <c r="Q2" s="1173"/>
      <c r="R2" s="1173"/>
    </row>
    <row r="3" ht="15" customHeight="1" thickBot="1"/>
    <row r="4" spans="1:18" s="400" customFormat="1" ht="18.75" customHeight="1" thickBot="1">
      <c r="A4" s="410" t="s">
        <v>782</v>
      </c>
      <c r="B4" s="398" t="s">
        <v>783</v>
      </c>
      <c r="C4" s="399" t="s">
        <v>784</v>
      </c>
      <c r="D4" s="401"/>
      <c r="F4" s="401"/>
      <c r="G4" s="401"/>
      <c r="H4" s="401"/>
      <c r="I4" s="1045" t="s">
        <v>268</v>
      </c>
      <c r="J4" s="1045"/>
      <c r="K4" s="1045"/>
      <c r="L4" s="1045"/>
      <c r="M4" s="1046"/>
      <c r="N4" s="1001" t="str">
        <f>elolap!$P$34</f>
        <v>13392</v>
      </c>
      <c r="O4" s="1002"/>
      <c r="P4" s="1002"/>
      <c r="Q4" s="1002"/>
      <c r="R4" s="1003"/>
    </row>
    <row r="5" spans="1:18" ht="15" customHeight="1">
      <c r="A5" s="74"/>
      <c r="B5" s="75"/>
      <c r="C5" s="1128" t="s">
        <v>120</v>
      </c>
      <c r="D5" s="1154"/>
      <c r="E5" s="1129"/>
      <c r="F5" s="1718" t="s">
        <v>785</v>
      </c>
      <c r="G5" s="1719"/>
      <c r="H5" s="1719"/>
      <c r="I5" s="1719"/>
      <c r="J5" s="1719"/>
      <c r="K5" s="1719"/>
      <c r="L5" s="1719"/>
      <c r="M5" s="1719"/>
      <c r="N5" s="1719"/>
      <c r="O5" s="1719"/>
      <c r="P5" s="1719"/>
      <c r="Q5" s="1719"/>
      <c r="R5" s="1720"/>
    </row>
    <row r="6" spans="1:18" ht="15" customHeight="1">
      <c r="A6" s="74"/>
      <c r="B6" s="75"/>
      <c r="C6" s="1130"/>
      <c r="D6" s="1155"/>
      <c r="E6" s="1131"/>
      <c r="F6" s="1162" t="s">
        <v>1013</v>
      </c>
      <c r="G6" s="1162" t="s">
        <v>786</v>
      </c>
      <c r="H6" s="1717" t="s">
        <v>787</v>
      </c>
      <c r="I6" s="767" t="s">
        <v>788</v>
      </c>
      <c r="J6" s="768"/>
      <c r="K6" s="767" t="s">
        <v>789</v>
      </c>
      <c r="L6" s="768"/>
      <c r="M6" s="1717" t="s">
        <v>792</v>
      </c>
      <c r="N6" s="1595" t="s">
        <v>950</v>
      </c>
      <c r="O6" s="1659"/>
      <c r="P6" s="1659"/>
      <c r="Q6" s="1659"/>
      <c r="R6" s="1266"/>
    </row>
    <row r="7" spans="1:18" ht="15" customHeight="1">
      <c r="A7" s="425" t="s">
        <v>118</v>
      </c>
      <c r="B7" s="426"/>
      <c r="C7" s="1130"/>
      <c r="D7" s="1155"/>
      <c r="E7" s="1131"/>
      <c r="F7" s="1163"/>
      <c r="G7" s="1090"/>
      <c r="H7" s="1658"/>
      <c r="I7" s="766" t="s">
        <v>790</v>
      </c>
      <c r="J7" s="766" t="s">
        <v>791</v>
      </c>
      <c r="K7" s="766" t="s">
        <v>790</v>
      </c>
      <c r="L7" s="766" t="s">
        <v>791</v>
      </c>
      <c r="M7" s="1721"/>
      <c r="N7" s="1593"/>
      <c r="O7" s="1722"/>
      <c r="P7" s="1722"/>
      <c r="Q7" s="1722"/>
      <c r="R7" s="1267"/>
    </row>
    <row r="8" spans="1:18" ht="15" customHeight="1">
      <c r="A8" s="425" t="s">
        <v>119</v>
      </c>
      <c r="B8" s="426"/>
      <c r="C8" s="1130"/>
      <c r="D8" s="1155"/>
      <c r="E8" s="1131"/>
      <c r="F8" s="1164"/>
      <c r="G8" s="1160" t="s">
        <v>793</v>
      </c>
      <c r="H8" s="1710"/>
      <c r="I8" s="1710"/>
      <c r="J8" s="1710"/>
      <c r="K8" s="1710"/>
      <c r="L8" s="1161"/>
      <c r="M8" s="1658"/>
      <c r="N8" s="1594"/>
      <c r="O8" s="1660"/>
      <c r="P8" s="1660"/>
      <c r="Q8" s="1660"/>
      <c r="R8" s="1268"/>
    </row>
    <row r="9" spans="1:18" ht="12" customHeight="1">
      <c r="A9" s="76"/>
      <c r="B9" s="77"/>
      <c r="C9" s="1135"/>
      <c r="D9" s="1168"/>
      <c r="E9" s="1136"/>
      <c r="F9" s="404" t="s">
        <v>123</v>
      </c>
      <c r="G9" s="404" t="s">
        <v>124</v>
      </c>
      <c r="H9" s="404" t="s">
        <v>125</v>
      </c>
      <c r="I9" s="404" t="s">
        <v>126</v>
      </c>
      <c r="J9" s="404" t="s">
        <v>127</v>
      </c>
      <c r="K9" s="404" t="s">
        <v>128</v>
      </c>
      <c r="L9" s="404" t="s">
        <v>129</v>
      </c>
      <c r="M9" s="418" t="s">
        <v>138</v>
      </c>
      <c r="N9" s="1640" t="s">
        <v>144</v>
      </c>
      <c r="O9" s="1657"/>
      <c r="P9" s="1657"/>
      <c r="Q9" s="1657"/>
      <c r="R9" s="1641"/>
    </row>
    <row r="10" spans="1:18" s="49" customFormat="1" ht="16.5" customHeight="1">
      <c r="A10" s="1413" t="s">
        <v>233</v>
      </c>
      <c r="B10" s="1414"/>
      <c r="C10" s="1595" t="s">
        <v>794</v>
      </c>
      <c r="D10" s="1266"/>
      <c r="E10" s="759" t="s">
        <v>795</v>
      </c>
      <c r="F10" s="542"/>
      <c r="G10" s="542"/>
      <c r="H10" s="542"/>
      <c r="I10" s="542"/>
      <c r="J10" s="542"/>
      <c r="K10" s="542"/>
      <c r="L10" s="542"/>
      <c r="M10" s="517"/>
      <c r="N10" s="1723"/>
      <c r="O10" s="1724"/>
      <c r="P10" s="1724"/>
      <c r="Q10" s="1724"/>
      <c r="R10" s="1725"/>
    </row>
    <row r="11" spans="1:18" s="49" customFormat="1" ht="16.5" customHeight="1">
      <c r="A11" s="1413" t="s">
        <v>234</v>
      </c>
      <c r="B11" s="1414"/>
      <c r="C11" s="1593"/>
      <c r="D11" s="1267"/>
      <c r="E11" s="760" t="s">
        <v>796</v>
      </c>
      <c r="F11" s="542"/>
      <c r="G11" s="542"/>
      <c r="H11" s="542"/>
      <c r="I11" s="542"/>
      <c r="J11" s="542"/>
      <c r="K11" s="542"/>
      <c r="L11" s="542"/>
      <c r="M11" s="517"/>
      <c r="N11" s="1711"/>
      <c r="O11" s="1712"/>
      <c r="P11" s="1712"/>
      <c r="Q11" s="1712"/>
      <c r="R11" s="1713"/>
    </row>
    <row r="12" spans="1:18" s="49" customFormat="1" ht="16.5" customHeight="1">
      <c r="A12" s="1413" t="s">
        <v>235</v>
      </c>
      <c r="B12" s="1414"/>
      <c r="C12" s="1593"/>
      <c r="D12" s="1267"/>
      <c r="E12" s="769" t="s">
        <v>797</v>
      </c>
      <c r="F12" s="542"/>
      <c r="G12" s="542"/>
      <c r="H12" s="542"/>
      <c r="I12" s="542"/>
      <c r="J12" s="542"/>
      <c r="K12" s="542"/>
      <c r="L12" s="542"/>
      <c r="M12" s="517"/>
      <c r="N12" s="1711"/>
      <c r="O12" s="1712"/>
      <c r="P12" s="1712"/>
      <c r="Q12" s="1712"/>
      <c r="R12" s="1713"/>
    </row>
    <row r="13" spans="1:18" s="49" customFormat="1" ht="16.5" customHeight="1">
      <c r="A13" s="1413" t="s">
        <v>236</v>
      </c>
      <c r="B13" s="1414"/>
      <c r="C13" s="1593"/>
      <c r="D13" s="1267"/>
      <c r="E13" s="769" t="s">
        <v>798</v>
      </c>
      <c r="F13" s="542"/>
      <c r="G13" s="542"/>
      <c r="H13" s="542"/>
      <c r="I13" s="542"/>
      <c r="J13" s="542"/>
      <c r="K13" s="542"/>
      <c r="L13" s="542"/>
      <c r="M13" s="517"/>
      <c r="N13" s="1711"/>
      <c r="O13" s="1712"/>
      <c r="P13" s="1712"/>
      <c r="Q13" s="1712"/>
      <c r="R13" s="1713"/>
    </row>
    <row r="14" spans="1:18" s="49" customFormat="1" ht="16.5" customHeight="1">
      <c r="A14" s="1413" t="s">
        <v>237</v>
      </c>
      <c r="B14" s="1414"/>
      <c r="C14" s="1594"/>
      <c r="D14" s="1268"/>
      <c r="E14" s="769" t="s">
        <v>799</v>
      </c>
      <c r="F14" s="542"/>
      <c r="G14" s="542"/>
      <c r="H14" s="542"/>
      <c r="I14" s="542"/>
      <c r="J14" s="542"/>
      <c r="K14" s="542"/>
      <c r="L14" s="542"/>
      <c r="M14" s="517"/>
      <c r="N14" s="1711"/>
      <c r="O14" s="1712"/>
      <c r="P14" s="1712"/>
      <c r="Q14" s="1712"/>
      <c r="R14" s="1713"/>
    </row>
    <row r="15" spans="1:18" s="49" customFormat="1" ht="16.5" customHeight="1">
      <c r="A15" s="1413" t="s">
        <v>238</v>
      </c>
      <c r="B15" s="1414"/>
      <c r="C15" s="1595" t="s">
        <v>800</v>
      </c>
      <c r="D15" s="1266"/>
      <c r="E15" s="759" t="s">
        <v>801</v>
      </c>
      <c r="F15" s="544"/>
      <c r="G15" s="542"/>
      <c r="H15" s="544"/>
      <c r="I15" s="544"/>
      <c r="J15" s="544"/>
      <c r="K15" s="544"/>
      <c r="L15" s="544"/>
      <c r="M15" s="544"/>
      <c r="N15" s="1711"/>
      <c r="O15" s="1712"/>
      <c r="P15" s="1712"/>
      <c r="Q15" s="1712"/>
      <c r="R15" s="1713"/>
    </row>
    <row r="16" spans="1:18" s="49" customFormat="1" ht="16.5" customHeight="1">
      <c r="A16" s="1413" t="s">
        <v>239</v>
      </c>
      <c r="B16" s="1414"/>
      <c r="C16" s="1593"/>
      <c r="D16" s="1267"/>
      <c r="E16" s="770" t="s">
        <v>802</v>
      </c>
      <c r="F16" s="544"/>
      <c r="G16" s="542"/>
      <c r="H16" s="544"/>
      <c r="I16" s="544"/>
      <c r="J16" s="544"/>
      <c r="K16" s="544"/>
      <c r="L16" s="544"/>
      <c r="M16" s="544"/>
      <c r="N16" s="1711"/>
      <c r="O16" s="1712"/>
      <c r="P16" s="1712"/>
      <c r="Q16" s="1712"/>
      <c r="R16" s="1713"/>
    </row>
    <row r="17" spans="1:18" s="49" customFormat="1" ht="16.5" customHeight="1">
      <c r="A17" s="1413" t="s">
        <v>240</v>
      </c>
      <c r="B17" s="1414"/>
      <c r="C17" s="1594"/>
      <c r="D17" s="1268"/>
      <c r="E17" s="770" t="s">
        <v>803</v>
      </c>
      <c r="F17" s="544"/>
      <c r="G17" s="542"/>
      <c r="H17" s="544"/>
      <c r="I17" s="544"/>
      <c r="J17" s="544"/>
      <c r="K17" s="544"/>
      <c r="L17" s="544"/>
      <c r="M17" s="544"/>
      <c r="N17" s="1711"/>
      <c r="O17" s="1712"/>
      <c r="P17" s="1712"/>
      <c r="Q17" s="1712"/>
      <c r="R17" s="1713"/>
    </row>
    <row r="18" spans="1:18" s="49" customFormat="1" ht="16.5" customHeight="1">
      <c r="A18" s="1413" t="s">
        <v>241</v>
      </c>
      <c r="B18" s="1414"/>
      <c r="C18" s="1705" t="s">
        <v>804</v>
      </c>
      <c r="D18" s="1706"/>
      <c r="E18" s="1707"/>
      <c r="F18" s="542"/>
      <c r="G18" s="544"/>
      <c r="H18" s="544"/>
      <c r="I18" s="544"/>
      <c r="J18" s="544"/>
      <c r="K18" s="544"/>
      <c r="L18" s="544"/>
      <c r="M18" s="517"/>
      <c r="N18" s="1711"/>
      <c r="O18" s="1712"/>
      <c r="P18" s="1712"/>
      <c r="Q18" s="1712"/>
      <c r="R18" s="1713"/>
    </row>
    <row r="19" spans="1:18" s="49" customFormat="1" ht="16.5" customHeight="1">
      <c r="A19" s="1413" t="s">
        <v>242</v>
      </c>
      <c r="B19" s="1414"/>
      <c r="C19" s="1705" t="s">
        <v>805</v>
      </c>
      <c r="D19" s="1706"/>
      <c r="E19" s="1707"/>
      <c r="F19" s="544"/>
      <c r="G19" s="544"/>
      <c r="H19" s="544"/>
      <c r="I19" s="544"/>
      <c r="J19" s="544"/>
      <c r="K19" s="544"/>
      <c r="L19" s="544"/>
      <c r="M19" s="544"/>
      <c r="N19" s="1714"/>
      <c r="O19" s="1715"/>
      <c r="P19" s="1715"/>
      <c r="Q19" s="1715"/>
      <c r="R19" s="1716"/>
    </row>
    <row r="20" spans="1:18" s="49" customFormat="1" ht="16.5" customHeight="1">
      <c r="A20" s="1413" t="s">
        <v>243</v>
      </c>
      <c r="B20" s="1414"/>
      <c r="C20" s="1705" t="s">
        <v>806</v>
      </c>
      <c r="D20" s="1706"/>
      <c r="E20" s="1707"/>
      <c r="F20" s="544"/>
      <c r="G20" s="544"/>
      <c r="H20" s="544"/>
      <c r="I20" s="544"/>
      <c r="J20" s="544"/>
      <c r="K20" s="544"/>
      <c r="L20" s="544"/>
      <c r="M20" s="544"/>
      <c r="N20" s="1714"/>
      <c r="O20" s="1715"/>
      <c r="P20" s="1715"/>
      <c r="Q20" s="1715"/>
      <c r="R20" s="1716"/>
    </row>
    <row r="21" spans="1:18" s="49" customFormat="1" ht="16.5" customHeight="1">
      <c r="A21" s="1413" t="s">
        <v>244</v>
      </c>
      <c r="B21" s="1414"/>
      <c r="C21" s="1705" t="s">
        <v>807</v>
      </c>
      <c r="D21" s="1706"/>
      <c r="E21" s="1707"/>
      <c r="F21" s="544"/>
      <c r="G21" s="544"/>
      <c r="H21" s="544"/>
      <c r="I21" s="544"/>
      <c r="J21" s="544"/>
      <c r="K21" s="544"/>
      <c r="L21" s="544"/>
      <c r="M21" s="544"/>
      <c r="N21" s="1714"/>
      <c r="O21" s="1715"/>
      <c r="P21" s="1715"/>
      <c r="Q21" s="1715"/>
      <c r="R21" s="1716"/>
    </row>
    <row r="23" ht="8.25" customHeight="1" thickBot="1"/>
    <row r="24" spans="1:9" ht="15" customHeight="1" thickBot="1">
      <c r="A24" s="410" t="s">
        <v>782</v>
      </c>
      <c r="B24" s="398" t="s">
        <v>783</v>
      </c>
      <c r="C24" s="1703" t="s">
        <v>808</v>
      </c>
      <c r="D24" s="1704"/>
      <c r="E24" s="1704"/>
      <c r="F24" s="1704"/>
      <c r="G24" s="1704"/>
      <c r="H24" s="1704"/>
      <c r="I24" s="1704"/>
    </row>
    <row r="25" spans="1:9" ht="16.5" customHeight="1">
      <c r="A25" s="1642" t="s">
        <v>809</v>
      </c>
      <c r="B25" s="1643"/>
      <c r="C25" s="1638" t="s">
        <v>780</v>
      </c>
      <c r="D25" s="1708"/>
      <c r="E25" s="1639"/>
      <c r="F25" s="1638" t="s">
        <v>781</v>
      </c>
      <c r="G25" s="1639"/>
      <c r="H25" s="1314" t="s">
        <v>765</v>
      </c>
      <c r="I25" s="1315"/>
    </row>
    <row r="26" spans="1:9" ht="16.5" customHeight="1">
      <c r="A26" s="1316"/>
      <c r="B26" s="1317"/>
      <c r="C26" s="1318" t="s">
        <v>810</v>
      </c>
      <c r="D26" s="1663"/>
      <c r="E26" s="1663"/>
      <c r="F26" s="1663"/>
      <c r="G26" s="1319"/>
      <c r="H26" s="1318"/>
      <c r="I26" s="1319"/>
    </row>
    <row r="27" spans="1:9" ht="12.75" customHeight="1">
      <c r="A27" s="1318"/>
      <c r="B27" s="1319"/>
      <c r="C27" s="1138" t="s">
        <v>145</v>
      </c>
      <c r="D27" s="1139"/>
      <c r="E27" s="1140"/>
      <c r="F27" s="1138" t="s">
        <v>146</v>
      </c>
      <c r="G27" s="1140"/>
      <c r="H27" s="1138" t="s">
        <v>154</v>
      </c>
      <c r="I27" s="1140"/>
    </row>
    <row r="28" spans="1:9" ht="15" customHeight="1">
      <c r="A28" s="1413" t="s">
        <v>245</v>
      </c>
      <c r="B28" s="1709"/>
      <c r="C28" s="1488"/>
      <c r="D28" s="1489"/>
      <c r="E28" s="1490"/>
      <c r="F28" s="1488"/>
      <c r="G28" s="1490"/>
      <c r="H28" s="1488"/>
      <c r="I28" s="1490"/>
    </row>
    <row r="37" spans="4:18" ht="15" customHeight="1">
      <c r="D37" s="1166">
        <v>41</v>
      </c>
      <c r="E37" s="1166"/>
      <c r="F37" s="1166"/>
      <c r="G37" s="1166"/>
      <c r="H37" s="1166"/>
      <c r="I37" s="1166"/>
      <c r="J37" s="1166"/>
      <c r="K37" s="1166"/>
      <c r="L37" s="1166"/>
      <c r="M37" s="1166"/>
      <c r="N37" s="1165"/>
      <c r="O37" s="1165"/>
      <c r="P37" s="1165"/>
      <c r="Q37" s="1165"/>
      <c r="R37" s="1165"/>
    </row>
  </sheetData>
  <sheetProtection password="CC56" sheet="1" objects="1" scenarios="1" selectLockedCells="1"/>
  <mergeCells count="57">
    <mergeCell ref="N9:R9"/>
    <mergeCell ref="N10:R10"/>
    <mergeCell ref="N37:R37"/>
    <mergeCell ref="D37:M37"/>
    <mergeCell ref="N21:R21"/>
    <mergeCell ref="N12:R12"/>
    <mergeCell ref="N13:R13"/>
    <mergeCell ref="N20:R20"/>
    <mergeCell ref="N11:R11"/>
    <mergeCell ref="C5:E9"/>
    <mergeCell ref="I4:M4"/>
    <mergeCell ref="G6:G7"/>
    <mergeCell ref="H6:H7"/>
    <mergeCell ref="F5:R5"/>
    <mergeCell ref="N4:R4"/>
    <mergeCell ref="F6:F8"/>
    <mergeCell ref="M6:M8"/>
    <mergeCell ref="N6:R8"/>
    <mergeCell ref="A14:B14"/>
    <mergeCell ref="A20:B20"/>
    <mergeCell ref="N18:R18"/>
    <mergeCell ref="N19:R19"/>
    <mergeCell ref="N14:R14"/>
    <mergeCell ref="N15:R15"/>
    <mergeCell ref="N16:R16"/>
    <mergeCell ref="N17:R17"/>
    <mergeCell ref="C19:E19"/>
    <mergeCell ref="N2:R2"/>
    <mergeCell ref="H25:I26"/>
    <mergeCell ref="A15:B15"/>
    <mergeCell ref="A16:B16"/>
    <mergeCell ref="A17:B17"/>
    <mergeCell ref="A18:B18"/>
    <mergeCell ref="A19:B19"/>
    <mergeCell ref="G8:L8"/>
    <mergeCell ref="A10:B10"/>
    <mergeCell ref="A11:B11"/>
    <mergeCell ref="A28:B28"/>
    <mergeCell ref="C24:I24"/>
    <mergeCell ref="C10:D14"/>
    <mergeCell ref="C15:D17"/>
    <mergeCell ref="C18:E18"/>
    <mergeCell ref="C20:E20"/>
    <mergeCell ref="A12:B12"/>
    <mergeCell ref="A21:B21"/>
    <mergeCell ref="A13:B13"/>
    <mergeCell ref="A25:B27"/>
    <mergeCell ref="C21:E21"/>
    <mergeCell ref="H27:I27"/>
    <mergeCell ref="F28:G28"/>
    <mergeCell ref="H28:I28"/>
    <mergeCell ref="C28:E28"/>
    <mergeCell ref="F25:G25"/>
    <mergeCell ref="C25:E25"/>
    <mergeCell ref="C26:G26"/>
    <mergeCell ref="C27:E27"/>
    <mergeCell ref="F27:G27"/>
  </mergeCells>
  <conditionalFormatting sqref="N4:R4">
    <cfRule type="cellIs" priority="1" dxfId="49" operator="equal" stopIfTrue="1">
      <formula>0</formula>
    </cfRule>
  </conditionalFormatting>
  <dataValidations count="2">
    <dataValidation type="decimal" operator="greaterThanOrEqual" allowBlank="1" showInputMessage="1" showErrorMessage="1" sqref="F10:L14 G15:G17 F18 N19:R21">
      <formula1>0</formula1>
    </dataValidation>
    <dataValidation type="whole" operator="greaterThanOrEqual" allowBlank="1" showInputMessage="1" showErrorMessage="1" sqref="M10:M14 M18 C28:I2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6"/>
  <sheetViews>
    <sheetView showGridLines="0" zoomScalePageLayoutView="0" workbookViewId="0" topLeftCell="A2">
      <selection activeCell="F16" sqref="F16"/>
    </sheetView>
  </sheetViews>
  <sheetFormatPr defaultColWidth="11.375" defaultRowHeight="15" customHeight="1"/>
  <cols>
    <col min="1" max="1" width="2.375" style="356" customWidth="1"/>
    <col min="2" max="2" width="3.25390625" style="356" customWidth="1"/>
    <col min="3" max="3" width="31.25390625" style="47" customWidth="1"/>
    <col min="4" max="9" width="14.75390625" style="47" customWidth="1"/>
    <col min="10" max="10" width="3.25390625" style="47" customWidth="1"/>
    <col min="11" max="15" width="2.125" style="47" customWidth="1"/>
    <col min="16" max="16384" width="11.375" style="47" customWidth="1"/>
  </cols>
  <sheetData>
    <row r="1" spans="1:6" s="846" customFormat="1" ht="15" customHeight="1" hidden="1">
      <c r="A1" s="863" t="s">
        <v>1172</v>
      </c>
      <c r="B1" s="863" t="s">
        <v>249</v>
      </c>
      <c r="C1" s="846">
        <v>2017</v>
      </c>
      <c r="D1" s="846">
        <f>MHO</f>
        <v>99</v>
      </c>
      <c r="E1" s="385" t="s">
        <v>1183</v>
      </c>
      <c r="F1" s="846">
        <f>asz_azon1</f>
        <v>15735681</v>
      </c>
    </row>
    <row r="2" spans="11:15" ht="15" customHeight="1">
      <c r="K2" s="1173">
        <v>1616</v>
      </c>
      <c r="L2" s="1173"/>
      <c r="M2" s="1173"/>
      <c r="N2" s="1173"/>
      <c r="O2" s="1173"/>
    </row>
    <row r="3" ht="15" customHeight="1" thickBot="1"/>
    <row r="4" spans="1:15" s="400" customFormat="1" ht="18.75" customHeight="1" thickBot="1">
      <c r="A4" s="410" t="s">
        <v>811</v>
      </c>
      <c r="B4" s="427">
        <v>41</v>
      </c>
      <c r="C4" s="428" t="s">
        <v>812</v>
      </c>
      <c r="D4" s="401"/>
      <c r="E4" s="401"/>
      <c r="F4" s="1045" t="s">
        <v>268</v>
      </c>
      <c r="G4" s="1045"/>
      <c r="H4" s="1045"/>
      <c r="I4" s="1045"/>
      <c r="J4" s="1046"/>
      <c r="K4" s="1001" t="str">
        <f>elolap!$P$34</f>
        <v>13392</v>
      </c>
      <c r="L4" s="1002"/>
      <c r="M4" s="1002"/>
      <c r="N4" s="1002"/>
      <c r="O4" s="1003"/>
    </row>
    <row r="5" spans="1:15" ht="15" customHeight="1">
      <c r="A5" s="1316" t="s">
        <v>46</v>
      </c>
      <c r="B5" s="1317"/>
      <c r="C5" s="1726" t="s">
        <v>120</v>
      </c>
      <c r="D5" s="771" t="s">
        <v>162</v>
      </c>
      <c r="E5" s="768"/>
      <c r="F5" s="1718" t="s">
        <v>813</v>
      </c>
      <c r="G5" s="1719"/>
      <c r="H5" s="1719"/>
      <c r="I5" s="1719"/>
      <c r="J5" s="1719"/>
      <c r="K5" s="1719"/>
      <c r="L5" s="1719"/>
      <c r="M5" s="1719"/>
      <c r="N5" s="1719"/>
      <c r="O5" s="1720"/>
    </row>
    <row r="6" spans="1:15" ht="26.25" customHeight="1">
      <c r="A6" s="1316"/>
      <c r="B6" s="1317"/>
      <c r="C6" s="1727"/>
      <c r="D6" s="1162" t="s">
        <v>1014</v>
      </c>
      <c r="E6" s="1162" t="s">
        <v>1015</v>
      </c>
      <c r="F6" s="772" t="s">
        <v>814</v>
      </c>
      <c r="G6" s="772" t="s">
        <v>815</v>
      </c>
      <c r="H6" s="772" t="s">
        <v>816</v>
      </c>
      <c r="I6" s="686" t="s">
        <v>817</v>
      </c>
      <c r="J6" s="1172" t="s">
        <v>818</v>
      </c>
      <c r="K6" s="1171"/>
      <c r="L6" s="1171"/>
      <c r="M6" s="1171"/>
      <c r="N6" s="1171"/>
      <c r="O6" s="1542"/>
    </row>
    <row r="7" spans="1:15" ht="15" customHeight="1">
      <c r="A7" s="1316"/>
      <c r="B7" s="1317"/>
      <c r="C7" s="1727"/>
      <c r="D7" s="1164"/>
      <c r="E7" s="1164"/>
      <c r="F7" s="1729" t="s">
        <v>122</v>
      </c>
      <c r="G7" s="1730"/>
      <c r="H7" s="1730"/>
      <c r="I7" s="1730"/>
      <c r="J7" s="1730"/>
      <c r="K7" s="1730"/>
      <c r="L7" s="1730"/>
      <c r="M7" s="1730"/>
      <c r="N7" s="1730"/>
      <c r="O7" s="1731"/>
    </row>
    <row r="8" spans="1:15" ht="11.25" customHeight="1">
      <c r="A8" s="1318"/>
      <c r="B8" s="1319"/>
      <c r="C8" s="1728"/>
      <c r="D8" s="429" t="s">
        <v>123</v>
      </c>
      <c r="E8" s="429" t="s">
        <v>124</v>
      </c>
      <c r="F8" s="430" t="s">
        <v>125</v>
      </c>
      <c r="G8" s="430" t="s">
        <v>126</v>
      </c>
      <c r="H8" s="431" t="s">
        <v>127</v>
      </c>
      <c r="I8" s="431" t="s">
        <v>128</v>
      </c>
      <c r="J8" s="1640" t="s">
        <v>129</v>
      </c>
      <c r="K8" s="1657"/>
      <c r="L8" s="1657"/>
      <c r="M8" s="1657"/>
      <c r="N8" s="1657"/>
      <c r="O8" s="1641"/>
    </row>
    <row r="9" spans="1:15" s="49" customFormat="1" ht="16.5" customHeight="1">
      <c r="A9" s="1413" t="s">
        <v>233</v>
      </c>
      <c r="B9" s="1709"/>
      <c r="C9" s="405" t="s">
        <v>819</v>
      </c>
      <c r="D9" s="517">
        <v>33</v>
      </c>
      <c r="E9" s="537">
        <v>3407</v>
      </c>
      <c r="F9" s="517">
        <v>12</v>
      </c>
      <c r="G9" s="517">
        <v>6</v>
      </c>
      <c r="H9" s="517">
        <v>1</v>
      </c>
      <c r="I9" s="517">
        <v>0</v>
      </c>
      <c r="J9" s="1488">
        <v>14</v>
      </c>
      <c r="K9" s="1489"/>
      <c r="L9" s="1489"/>
      <c r="M9" s="1489"/>
      <c r="N9" s="1489"/>
      <c r="O9" s="1490"/>
    </row>
    <row r="10" spans="1:15" s="409" customFormat="1" ht="16.5" customHeight="1">
      <c r="A10" s="1413" t="s">
        <v>234</v>
      </c>
      <c r="B10" s="1709"/>
      <c r="C10" s="405" t="s">
        <v>820</v>
      </c>
      <c r="D10" s="517">
        <v>349</v>
      </c>
      <c r="E10" s="537">
        <v>13915</v>
      </c>
      <c r="F10" s="517">
        <v>85</v>
      </c>
      <c r="G10" s="517">
        <v>187</v>
      </c>
      <c r="H10" s="517">
        <v>24</v>
      </c>
      <c r="I10" s="517">
        <v>33</v>
      </c>
      <c r="J10" s="1488">
        <v>20</v>
      </c>
      <c r="K10" s="1489"/>
      <c r="L10" s="1489"/>
      <c r="M10" s="1489"/>
      <c r="N10" s="1489"/>
      <c r="O10" s="1490"/>
    </row>
    <row r="11" spans="1:15" s="409" customFormat="1" ht="16.5" customHeight="1">
      <c r="A11" s="1413" t="s">
        <v>235</v>
      </c>
      <c r="B11" s="1709"/>
      <c r="C11" s="405" t="s">
        <v>821</v>
      </c>
      <c r="D11" s="517">
        <v>61</v>
      </c>
      <c r="E11" s="537">
        <v>2845</v>
      </c>
      <c r="F11" s="517">
        <v>25</v>
      </c>
      <c r="G11" s="517">
        <v>28</v>
      </c>
      <c r="H11" s="517">
        <v>4</v>
      </c>
      <c r="I11" s="517">
        <v>4</v>
      </c>
      <c r="J11" s="1488">
        <v>0</v>
      </c>
      <c r="K11" s="1489"/>
      <c r="L11" s="1489"/>
      <c r="M11" s="1489"/>
      <c r="N11" s="1489"/>
      <c r="O11" s="1490"/>
    </row>
    <row r="12" spans="1:15" s="409" customFormat="1" ht="16.5" customHeight="1">
      <c r="A12" s="1413" t="s">
        <v>236</v>
      </c>
      <c r="B12" s="1709"/>
      <c r="C12" s="405" t="s">
        <v>822</v>
      </c>
      <c r="D12" s="517">
        <v>255</v>
      </c>
      <c r="E12" s="537">
        <v>17173</v>
      </c>
      <c r="F12" s="517">
        <v>92</v>
      </c>
      <c r="G12" s="517">
        <v>150</v>
      </c>
      <c r="H12" s="517">
        <v>8</v>
      </c>
      <c r="I12" s="517">
        <v>4</v>
      </c>
      <c r="J12" s="1488">
        <v>1</v>
      </c>
      <c r="K12" s="1489"/>
      <c r="L12" s="1489"/>
      <c r="M12" s="1489"/>
      <c r="N12" s="1489"/>
      <c r="O12" s="1490"/>
    </row>
    <row r="13" spans="1:15" s="409" customFormat="1" ht="16.5" customHeight="1">
      <c r="A13" s="1413" t="s">
        <v>237</v>
      </c>
      <c r="B13" s="1709"/>
      <c r="C13" s="405" t="s">
        <v>823</v>
      </c>
      <c r="D13" s="517">
        <v>47</v>
      </c>
      <c r="E13" s="537">
        <v>3529</v>
      </c>
      <c r="F13" s="517">
        <v>19</v>
      </c>
      <c r="G13" s="517">
        <v>25</v>
      </c>
      <c r="H13" s="517">
        <v>3</v>
      </c>
      <c r="I13" s="517">
        <v>0</v>
      </c>
      <c r="J13" s="1488">
        <v>0</v>
      </c>
      <c r="K13" s="1489"/>
      <c r="L13" s="1489"/>
      <c r="M13" s="1489"/>
      <c r="N13" s="1489"/>
      <c r="O13" s="1490"/>
    </row>
    <row r="14" spans="1:15" s="409" customFormat="1" ht="16.5" customHeight="1">
      <c r="A14" s="1413" t="s">
        <v>238</v>
      </c>
      <c r="B14" s="1709"/>
      <c r="C14" s="405" t="s">
        <v>824</v>
      </c>
      <c r="D14" s="517">
        <v>69</v>
      </c>
      <c r="E14" s="537">
        <v>6554</v>
      </c>
      <c r="F14" s="517">
        <v>36</v>
      </c>
      <c r="G14" s="517">
        <v>31</v>
      </c>
      <c r="H14" s="517">
        <v>2</v>
      </c>
      <c r="I14" s="517">
        <v>0</v>
      </c>
      <c r="J14" s="1488">
        <v>0</v>
      </c>
      <c r="K14" s="1489"/>
      <c r="L14" s="1489"/>
      <c r="M14" s="1489"/>
      <c r="N14" s="1489"/>
      <c r="O14" s="1490"/>
    </row>
    <row r="15" spans="1:15" s="409" customFormat="1" ht="16.5" customHeight="1">
      <c r="A15" s="1413" t="s">
        <v>239</v>
      </c>
      <c r="B15" s="1709"/>
      <c r="C15" s="405" t="s">
        <v>825</v>
      </c>
      <c r="D15" s="517">
        <v>12</v>
      </c>
      <c r="E15" s="537">
        <v>1295</v>
      </c>
      <c r="F15" s="517">
        <v>5</v>
      </c>
      <c r="G15" s="517">
        <v>6</v>
      </c>
      <c r="H15" s="517">
        <v>0</v>
      </c>
      <c r="I15" s="517">
        <v>1</v>
      </c>
      <c r="J15" s="1488">
        <v>0</v>
      </c>
      <c r="K15" s="1489"/>
      <c r="L15" s="1489"/>
      <c r="M15" s="1489"/>
      <c r="N15" s="1489"/>
      <c r="O15" s="1490"/>
    </row>
    <row r="16" spans="1:15" s="409" customFormat="1" ht="16.5" customHeight="1">
      <c r="A16" s="1413" t="s">
        <v>240</v>
      </c>
      <c r="B16" s="1709"/>
      <c r="C16" s="405" t="s">
        <v>826</v>
      </c>
      <c r="D16" s="517">
        <v>26</v>
      </c>
      <c r="E16" s="537">
        <v>3650</v>
      </c>
      <c r="F16" s="517">
        <v>15</v>
      </c>
      <c r="G16" s="517">
        <v>11</v>
      </c>
      <c r="H16" s="517">
        <v>0</v>
      </c>
      <c r="I16" s="517">
        <v>0</v>
      </c>
      <c r="J16" s="1488">
        <v>0</v>
      </c>
      <c r="K16" s="1489"/>
      <c r="L16" s="1489"/>
      <c r="M16" s="1489"/>
      <c r="N16" s="1489"/>
      <c r="O16" s="1490"/>
    </row>
    <row r="17" spans="1:15" s="409" customFormat="1" ht="16.5" customHeight="1">
      <c r="A17" s="1413" t="s">
        <v>241</v>
      </c>
      <c r="B17" s="1709"/>
      <c r="C17" s="432" t="s">
        <v>827</v>
      </c>
      <c r="D17" s="517">
        <v>852</v>
      </c>
      <c r="E17" s="537">
        <v>52368</v>
      </c>
      <c r="F17" s="517">
        <v>289</v>
      </c>
      <c r="G17" s="517">
        <v>444</v>
      </c>
      <c r="H17" s="517">
        <v>42</v>
      </c>
      <c r="I17" s="517">
        <v>42</v>
      </c>
      <c r="J17" s="1488">
        <v>35</v>
      </c>
      <c r="K17" s="1489"/>
      <c r="L17" s="1489"/>
      <c r="M17" s="1489"/>
      <c r="N17" s="1489"/>
      <c r="O17" s="1490"/>
    </row>
    <row r="18" spans="1:15" s="409" customFormat="1" ht="15" customHeight="1">
      <c r="A18" s="407"/>
      <c r="B18" s="407"/>
      <c r="C18" s="433"/>
      <c r="D18" s="433"/>
      <c r="E18" s="433"/>
      <c r="F18" s="433"/>
      <c r="G18" s="433"/>
      <c r="H18" s="433"/>
      <c r="I18" s="433"/>
      <c r="J18" s="1732"/>
      <c r="K18" s="1732"/>
      <c r="L18" s="1732"/>
      <c r="M18" s="1732"/>
      <c r="N18" s="1732"/>
      <c r="O18" s="1732"/>
    </row>
    <row r="19" spans="1:2" s="409" customFormat="1" ht="15" customHeight="1">
      <c r="A19" s="407"/>
      <c r="B19" s="407"/>
    </row>
    <row r="20" spans="1:2" s="409" customFormat="1" ht="15" customHeight="1">
      <c r="A20" s="407"/>
      <c r="B20" s="407"/>
    </row>
    <row r="21" spans="1:2" s="409" customFormat="1" ht="15" customHeight="1">
      <c r="A21" s="407"/>
      <c r="B21" s="407"/>
    </row>
    <row r="22" spans="1:2" s="409" customFormat="1" ht="15" customHeight="1">
      <c r="A22" s="407"/>
      <c r="B22" s="407"/>
    </row>
    <row r="23" spans="1:2" s="48" customFormat="1" ht="15" customHeight="1">
      <c r="A23" s="408"/>
      <c r="B23" s="408"/>
    </row>
    <row r="24" spans="1:2" s="48" customFormat="1" ht="15" customHeight="1">
      <c r="A24" s="408"/>
      <c r="B24" s="408"/>
    </row>
    <row r="25" spans="1:2" s="48" customFormat="1" ht="15" customHeight="1">
      <c r="A25" s="408"/>
      <c r="B25" s="408"/>
    </row>
    <row r="26" spans="1:2" s="48" customFormat="1" ht="15" customHeight="1">
      <c r="A26" s="408"/>
      <c r="B26" s="408"/>
    </row>
    <row r="27" spans="1:2" s="48" customFormat="1" ht="15" customHeight="1">
      <c r="A27" s="408"/>
      <c r="B27" s="408"/>
    </row>
    <row r="28" spans="1:2" s="48" customFormat="1" ht="15" customHeight="1">
      <c r="A28" s="408"/>
      <c r="B28" s="408"/>
    </row>
    <row r="29" spans="1:2" s="48" customFormat="1" ht="15" customHeight="1">
      <c r="A29" s="408"/>
      <c r="B29" s="408"/>
    </row>
    <row r="30" spans="1:2" s="48" customFormat="1" ht="15" customHeight="1">
      <c r="A30" s="408"/>
      <c r="B30" s="408"/>
    </row>
    <row r="31" spans="1:2" s="48" customFormat="1" ht="15" customHeight="1">
      <c r="A31" s="408"/>
      <c r="B31" s="408"/>
    </row>
    <row r="32" spans="1:2" s="48" customFormat="1" ht="15" customHeight="1">
      <c r="A32" s="408"/>
      <c r="B32" s="408"/>
    </row>
    <row r="36" spans="4:15" ht="15" customHeight="1">
      <c r="D36" s="1166">
        <v>42</v>
      </c>
      <c r="E36" s="1166"/>
      <c r="F36" s="1166"/>
      <c r="G36" s="1166"/>
      <c r="K36" s="1165"/>
      <c r="L36" s="1165"/>
      <c r="M36" s="1165"/>
      <c r="N36" s="1165"/>
      <c r="O36" s="1165"/>
    </row>
  </sheetData>
  <sheetProtection password="CC56" sheet="1" objects="1" scenarios="1" selectLockedCells="1"/>
  <mergeCells count="32">
    <mergeCell ref="K36:O36"/>
    <mergeCell ref="D36:G36"/>
    <mergeCell ref="J18:O18"/>
    <mergeCell ref="F4:J4"/>
    <mergeCell ref="J12:O12"/>
    <mergeCell ref="J13:O13"/>
    <mergeCell ref="J14:O14"/>
    <mergeCell ref="J15:O15"/>
    <mergeCell ref="F5:O5"/>
    <mergeCell ref="J17:O17"/>
    <mergeCell ref="A15:B15"/>
    <mergeCell ref="A16:B16"/>
    <mergeCell ref="A17:B17"/>
    <mergeCell ref="A12:B12"/>
    <mergeCell ref="A13:B13"/>
    <mergeCell ref="A14:B14"/>
    <mergeCell ref="J16:O16"/>
    <mergeCell ref="J11:O11"/>
    <mergeCell ref="J6:O6"/>
    <mergeCell ref="F7:O7"/>
    <mergeCell ref="J9:O9"/>
    <mergeCell ref="J10:O10"/>
    <mergeCell ref="K2:O2"/>
    <mergeCell ref="C5:C8"/>
    <mergeCell ref="K4:O4"/>
    <mergeCell ref="J8:O8"/>
    <mergeCell ref="A11:B11"/>
    <mergeCell ref="A9:B9"/>
    <mergeCell ref="A10:B10"/>
    <mergeCell ref="D6:D7"/>
    <mergeCell ref="A5:B8"/>
    <mergeCell ref="E6:E7"/>
  </mergeCells>
  <conditionalFormatting sqref="K4:O4">
    <cfRule type="cellIs" priority="1" dxfId="49" operator="equal" stopIfTrue="1">
      <formula>0</formula>
    </cfRule>
  </conditionalFormatting>
  <dataValidations count="2">
    <dataValidation type="whole" operator="greaterThanOrEqual" allowBlank="1" showInputMessage="1" showErrorMessage="1" sqref="D9:D17 F9:O17">
      <formula1>0</formula1>
    </dataValidation>
    <dataValidation type="decimal" operator="greaterThanOrEqual" allowBlank="1" showInputMessage="1" showErrorMessage="1" sqref="E9:E17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7"/>
  <sheetViews>
    <sheetView showGridLines="0" zoomScalePageLayoutView="0" workbookViewId="0" topLeftCell="A2">
      <selection activeCell="E23" sqref="E23"/>
    </sheetView>
  </sheetViews>
  <sheetFormatPr defaultColWidth="11.375" defaultRowHeight="15" customHeight="1"/>
  <cols>
    <col min="1" max="1" width="2.375" style="356" customWidth="1"/>
    <col min="2" max="2" width="3.25390625" style="356" customWidth="1"/>
    <col min="3" max="3" width="9.75390625" style="47" customWidth="1"/>
    <col min="4" max="4" width="23.25390625" style="47" customWidth="1"/>
    <col min="5" max="10" width="13.75390625" style="47" customWidth="1"/>
    <col min="11" max="11" width="3.25390625" style="47" customWidth="1"/>
    <col min="12" max="16" width="2.125" style="47" customWidth="1"/>
    <col min="17" max="16384" width="11.375" style="47" customWidth="1"/>
  </cols>
  <sheetData>
    <row r="1" spans="1:6" s="846" customFormat="1" ht="15" customHeight="1" hidden="1">
      <c r="A1" s="863" t="s">
        <v>1172</v>
      </c>
      <c r="B1" s="863" t="s">
        <v>249</v>
      </c>
      <c r="C1" s="846">
        <v>2017</v>
      </c>
      <c r="D1" s="846">
        <f>MHO</f>
        <v>99</v>
      </c>
      <c r="E1" s="385" t="s">
        <v>1184</v>
      </c>
      <c r="F1" s="846">
        <f>asz_azon1</f>
        <v>15735681</v>
      </c>
    </row>
    <row r="2" spans="12:16" ht="15" customHeight="1">
      <c r="L2" s="1173">
        <v>1616</v>
      </c>
      <c r="M2" s="1173"/>
      <c r="N2" s="1173"/>
      <c r="O2" s="1173"/>
      <c r="P2" s="1173"/>
    </row>
    <row r="3" ht="15" customHeight="1" thickBot="1"/>
    <row r="4" spans="1:16" s="400" customFormat="1" ht="18.75" customHeight="1" thickBot="1">
      <c r="A4" s="410" t="s">
        <v>811</v>
      </c>
      <c r="B4" s="427">
        <v>42</v>
      </c>
      <c r="C4" s="428" t="s">
        <v>828</v>
      </c>
      <c r="D4" s="402"/>
      <c r="E4" s="401"/>
      <c r="F4" s="401"/>
      <c r="G4" s="1045" t="s">
        <v>268</v>
      </c>
      <c r="H4" s="1045"/>
      <c r="I4" s="1045"/>
      <c r="J4" s="1045"/>
      <c r="K4" s="1046"/>
      <c r="L4" s="1001" t="str">
        <f>elolap!$P$34</f>
        <v>13392</v>
      </c>
      <c r="M4" s="1002"/>
      <c r="N4" s="1002"/>
      <c r="O4" s="1002"/>
      <c r="P4" s="1003"/>
    </row>
    <row r="5" spans="1:16" ht="15" customHeight="1">
      <c r="A5" s="1642" t="s">
        <v>46</v>
      </c>
      <c r="B5" s="1358"/>
      <c r="C5" s="434"/>
      <c r="D5" s="435"/>
      <c r="E5" s="1162" t="s">
        <v>1016</v>
      </c>
      <c r="F5" s="1718" t="s">
        <v>829</v>
      </c>
      <c r="G5" s="1719"/>
      <c r="H5" s="1719"/>
      <c r="I5" s="1719"/>
      <c r="J5" s="1719"/>
      <c r="K5" s="1719"/>
      <c r="L5" s="1719"/>
      <c r="M5" s="1719"/>
      <c r="N5" s="1719"/>
      <c r="O5" s="1719"/>
      <c r="P5" s="1720"/>
    </row>
    <row r="6" spans="1:16" ht="15" customHeight="1">
      <c r="A6" s="1359"/>
      <c r="B6" s="1360"/>
      <c r="C6" s="436"/>
      <c r="D6" s="437"/>
      <c r="E6" s="1163"/>
      <c r="F6" s="773" t="s">
        <v>150</v>
      </c>
      <c r="G6" s="1162" t="s">
        <v>830</v>
      </c>
      <c r="H6" s="1267" t="s">
        <v>831</v>
      </c>
      <c r="I6" s="1163" t="s">
        <v>832</v>
      </c>
      <c r="J6" s="1718" t="s">
        <v>833</v>
      </c>
      <c r="K6" s="1719"/>
      <c r="L6" s="1719"/>
      <c r="M6" s="1719"/>
      <c r="N6" s="1719"/>
      <c r="O6" s="1719"/>
      <c r="P6" s="1720"/>
    </row>
    <row r="7" spans="1:16" ht="15" customHeight="1">
      <c r="A7" s="1359"/>
      <c r="B7" s="1360"/>
      <c r="C7" s="436" t="s">
        <v>120</v>
      </c>
      <c r="D7" s="437"/>
      <c r="E7" s="1163"/>
      <c r="F7" s="773" t="s">
        <v>834</v>
      </c>
      <c r="G7" s="1734"/>
      <c r="H7" s="1267"/>
      <c r="I7" s="1734"/>
      <c r="J7" s="1717" t="s">
        <v>835</v>
      </c>
      <c r="K7" s="1156" t="s">
        <v>836</v>
      </c>
      <c r="L7" s="1735"/>
      <c r="M7" s="1735"/>
      <c r="N7" s="1735"/>
      <c r="O7" s="1735"/>
      <c r="P7" s="1157"/>
    </row>
    <row r="8" spans="1:16" ht="15" customHeight="1">
      <c r="A8" s="1359"/>
      <c r="B8" s="1360"/>
      <c r="C8" s="438"/>
      <c r="D8" s="73"/>
      <c r="E8" s="1164"/>
      <c r="F8" s="774"/>
      <c r="G8" s="1090"/>
      <c r="H8" s="1268"/>
      <c r="I8" s="1090"/>
      <c r="J8" s="1658"/>
      <c r="K8" s="1160"/>
      <c r="L8" s="1710"/>
      <c r="M8" s="1710"/>
      <c r="N8" s="1710"/>
      <c r="O8" s="1710"/>
      <c r="P8" s="1161"/>
    </row>
    <row r="9" spans="1:16" ht="11.25" customHeight="1">
      <c r="A9" s="1361"/>
      <c r="B9" s="1362"/>
      <c r="C9" s="439"/>
      <c r="D9" s="440"/>
      <c r="E9" s="441" t="s">
        <v>123</v>
      </c>
      <c r="F9" s="441" t="s">
        <v>124</v>
      </c>
      <c r="G9" s="442" t="s">
        <v>125</v>
      </c>
      <c r="H9" s="403" t="s">
        <v>126</v>
      </c>
      <c r="I9" s="403" t="s">
        <v>127</v>
      </c>
      <c r="J9" s="403" t="s">
        <v>128</v>
      </c>
      <c r="K9" s="1640" t="s">
        <v>129</v>
      </c>
      <c r="L9" s="1657"/>
      <c r="M9" s="1657"/>
      <c r="N9" s="1657"/>
      <c r="O9" s="1657"/>
      <c r="P9" s="1641"/>
    </row>
    <row r="10" spans="1:16" s="49" customFormat="1" ht="16.5" customHeight="1">
      <c r="A10" s="1413" t="s">
        <v>233</v>
      </c>
      <c r="B10" s="1414"/>
      <c r="C10" s="405" t="s">
        <v>837</v>
      </c>
      <c r="D10" s="405"/>
      <c r="E10" s="874">
        <v>780</v>
      </c>
      <c r="F10" s="874">
        <v>0</v>
      </c>
      <c r="G10" s="874">
        <v>0</v>
      </c>
      <c r="H10" s="874">
        <v>74</v>
      </c>
      <c r="I10" s="874">
        <v>706</v>
      </c>
      <c r="J10" s="874">
        <v>706</v>
      </c>
      <c r="K10" s="1488">
        <v>0</v>
      </c>
      <c r="L10" s="1489"/>
      <c r="M10" s="1489"/>
      <c r="N10" s="1489"/>
      <c r="O10" s="1489"/>
      <c r="P10" s="1490"/>
    </row>
    <row r="11" spans="1:16" s="49" customFormat="1" ht="16.5" customHeight="1">
      <c r="A11" s="1413" t="s">
        <v>234</v>
      </c>
      <c r="B11" s="1414"/>
      <c r="C11" s="405" t="s">
        <v>838</v>
      </c>
      <c r="D11" s="405"/>
      <c r="E11" s="874">
        <v>24</v>
      </c>
      <c r="F11" s="874">
        <v>0</v>
      </c>
      <c r="G11" s="874">
        <v>0</v>
      </c>
      <c r="H11" s="874">
        <v>1</v>
      </c>
      <c r="I11" s="874">
        <v>23</v>
      </c>
      <c r="J11" s="874">
        <v>23</v>
      </c>
      <c r="K11" s="1488">
        <v>0</v>
      </c>
      <c r="L11" s="1489"/>
      <c r="M11" s="1489"/>
      <c r="N11" s="1489"/>
      <c r="O11" s="1489"/>
      <c r="P11" s="1490"/>
    </row>
    <row r="12" spans="1:16" s="49" customFormat="1" ht="16.5" customHeight="1">
      <c r="A12" s="1413" t="s">
        <v>235</v>
      </c>
      <c r="B12" s="1414"/>
      <c r="C12" s="405" t="s">
        <v>839</v>
      </c>
      <c r="D12" s="405"/>
      <c r="E12" s="874">
        <v>20</v>
      </c>
      <c r="F12" s="874">
        <v>0</v>
      </c>
      <c r="G12" s="874">
        <v>0</v>
      </c>
      <c r="H12" s="874">
        <v>0</v>
      </c>
      <c r="I12" s="874">
        <v>20</v>
      </c>
      <c r="J12" s="874">
        <v>20</v>
      </c>
      <c r="K12" s="1488">
        <v>0</v>
      </c>
      <c r="L12" s="1489"/>
      <c r="M12" s="1489"/>
      <c r="N12" s="1489"/>
      <c r="O12" s="1489"/>
      <c r="P12" s="1490"/>
    </row>
    <row r="13" spans="1:16" s="49" customFormat="1" ht="16.5" customHeight="1">
      <c r="A13" s="1413" t="s">
        <v>236</v>
      </c>
      <c r="B13" s="1414"/>
      <c r="C13" s="405" t="s">
        <v>840</v>
      </c>
      <c r="D13" s="405"/>
      <c r="E13" s="874">
        <v>18</v>
      </c>
      <c r="F13" s="874">
        <v>0</v>
      </c>
      <c r="G13" s="874">
        <v>0</v>
      </c>
      <c r="H13" s="874">
        <v>1</v>
      </c>
      <c r="I13" s="874">
        <v>17</v>
      </c>
      <c r="J13" s="874">
        <v>17</v>
      </c>
      <c r="K13" s="1488">
        <v>0</v>
      </c>
      <c r="L13" s="1489"/>
      <c r="M13" s="1489"/>
      <c r="N13" s="1489"/>
      <c r="O13" s="1489"/>
      <c r="P13" s="1490"/>
    </row>
    <row r="14" spans="1:16" s="49" customFormat="1" ht="16.5" customHeight="1">
      <c r="A14" s="1413" t="s">
        <v>237</v>
      </c>
      <c r="B14" s="1414"/>
      <c r="C14" s="405" t="s">
        <v>841</v>
      </c>
      <c r="D14" s="405"/>
      <c r="E14" s="874">
        <v>3</v>
      </c>
      <c r="F14" s="874">
        <v>0</v>
      </c>
      <c r="G14" s="874">
        <v>0</v>
      </c>
      <c r="H14" s="874">
        <v>0</v>
      </c>
      <c r="I14" s="874">
        <v>3</v>
      </c>
      <c r="J14" s="874">
        <v>3</v>
      </c>
      <c r="K14" s="1488">
        <v>0</v>
      </c>
      <c r="L14" s="1489"/>
      <c r="M14" s="1489"/>
      <c r="N14" s="1489"/>
      <c r="O14" s="1489"/>
      <c r="P14" s="1490"/>
    </row>
    <row r="15" spans="1:16" s="49" customFormat="1" ht="16.5" customHeight="1">
      <c r="A15" s="1413" t="s">
        <v>238</v>
      </c>
      <c r="B15" s="1414"/>
      <c r="C15" s="405" t="s">
        <v>842</v>
      </c>
      <c r="D15" s="405"/>
      <c r="E15" s="874">
        <v>6</v>
      </c>
      <c r="F15" s="874">
        <v>0</v>
      </c>
      <c r="G15" s="874">
        <v>0</v>
      </c>
      <c r="H15" s="874">
        <v>0</v>
      </c>
      <c r="I15" s="874">
        <v>6</v>
      </c>
      <c r="J15" s="874">
        <v>6</v>
      </c>
      <c r="K15" s="1488">
        <v>0</v>
      </c>
      <c r="L15" s="1489"/>
      <c r="M15" s="1489"/>
      <c r="N15" s="1489"/>
      <c r="O15" s="1489"/>
      <c r="P15" s="1490"/>
    </row>
    <row r="16" spans="1:16" s="49" customFormat="1" ht="16.5" customHeight="1">
      <c r="A16" s="1413" t="s">
        <v>239</v>
      </c>
      <c r="B16" s="1414"/>
      <c r="C16" s="405" t="s">
        <v>843</v>
      </c>
      <c r="D16" s="405"/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1488">
        <v>0</v>
      </c>
      <c r="L16" s="1489"/>
      <c r="M16" s="1489"/>
      <c r="N16" s="1489"/>
      <c r="O16" s="1489"/>
      <c r="P16" s="1490"/>
    </row>
    <row r="17" spans="1:16" s="49" customFormat="1" ht="16.5" customHeight="1">
      <c r="A17" s="1413" t="s">
        <v>240</v>
      </c>
      <c r="B17" s="1414"/>
      <c r="C17" s="405" t="s">
        <v>844</v>
      </c>
      <c r="D17" s="405"/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1488">
        <v>0</v>
      </c>
      <c r="L17" s="1489"/>
      <c r="M17" s="1489"/>
      <c r="N17" s="1489"/>
      <c r="O17" s="1489"/>
      <c r="P17" s="1490"/>
    </row>
    <row r="18" spans="1:16" s="49" customFormat="1" ht="16.5" customHeight="1">
      <c r="A18" s="1413" t="s">
        <v>241</v>
      </c>
      <c r="B18" s="1414"/>
      <c r="C18" s="420" t="s">
        <v>845</v>
      </c>
      <c r="D18" s="406"/>
      <c r="E18" s="874">
        <v>1</v>
      </c>
      <c r="F18" s="874">
        <v>0</v>
      </c>
      <c r="G18" s="874">
        <v>0</v>
      </c>
      <c r="H18" s="874">
        <v>0</v>
      </c>
      <c r="I18" s="874">
        <v>1</v>
      </c>
      <c r="J18" s="874">
        <v>1</v>
      </c>
      <c r="K18" s="1488">
        <v>0</v>
      </c>
      <c r="L18" s="1489"/>
      <c r="M18" s="1489"/>
      <c r="N18" s="1489"/>
      <c r="O18" s="1489"/>
      <c r="P18" s="1490"/>
    </row>
    <row r="19" spans="1:16" s="49" customFormat="1" ht="16.5" customHeight="1">
      <c r="A19" s="1413" t="s">
        <v>242</v>
      </c>
      <c r="B19" s="1414"/>
      <c r="C19" s="432" t="s">
        <v>827</v>
      </c>
      <c r="D19" s="405"/>
      <c r="E19" s="874">
        <v>852</v>
      </c>
      <c r="F19" s="874">
        <v>0</v>
      </c>
      <c r="G19" s="874">
        <v>0</v>
      </c>
      <c r="H19" s="874">
        <v>76</v>
      </c>
      <c r="I19" s="874">
        <v>776</v>
      </c>
      <c r="J19" s="874">
        <v>776</v>
      </c>
      <c r="K19" s="1488">
        <v>0</v>
      </c>
      <c r="L19" s="1489"/>
      <c r="M19" s="1489"/>
      <c r="N19" s="1489"/>
      <c r="O19" s="1489"/>
      <c r="P19" s="1490"/>
    </row>
    <row r="20" spans="1:16" s="49" customFormat="1" ht="16.5" customHeight="1">
      <c r="A20" s="1413" t="s">
        <v>243</v>
      </c>
      <c r="B20" s="1414"/>
      <c r="C20" s="1733" t="s">
        <v>412</v>
      </c>
      <c r="D20" s="405" t="s">
        <v>846</v>
      </c>
      <c r="E20" s="874">
        <v>757</v>
      </c>
      <c r="F20" s="874">
        <v>0</v>
      </c>
      <c r="G20" s="874">
        <v>0</v>
      </c>
      <c r="H20" s="874">
        <v>74</v>
      </c>
      <c r="I20" s="874">
        <v>683</v>
      </c>
      <c r="J20" s="874">
        <v>683</v>
      </c>
      <c r="K20" s="1488">
        <v>0</v>
      </c>
      <c r="L20" s="1489"/>
      <c r="M20" s="1489"/>
      <c r="N20" s="1489"/>
      <c r="O20" s="1489"/>
      <c r="P20" s="1490"/>
    </row>
    <row r="21" spans="1:16" s="49" customFormat="1" ht="16.5" customHeight="1">
      <c r="A21" s="1413" t="s">
        <v>244</v>
      </c>
      <c r="B21" s="1414"/>
      <c r="C21" s="1733"/>
      <c r="D21" s="405" t="s">
        <v>847</v>
      </c>
      <c r="E21" s="874">
        <v>95</v>
      </c>
      <c r="F21" s="874">
        <v>0</v>
      </c>
      <c r="G21" s="874">
        <v>0</v>
      </c>
      <c r="H21" s="874">
        <v>2</v>
      </c>
      <c r="I21" s="874">
        <v>93</v>
      </c>
      <c r="J21" s="874">
        <v>93</v>
      </c>
      <c r="K21" s="1488">
        <v>0</v>
      </c>
      <c r="L21" s="1489"/>
      <c r="M21" s="1489"/>
      <c r="N21" s="1489"/>
      <c r="O21" s="1489"/>
      <c r="P21" s="1490"/>
    </row>
    <row r="22" spans="1:16" ht="16.5" customHeight="1">
      <c r="A22" s="1413" t="s">
        <v>245</v>
      </c>
      <c r="B22" s="1414"/>
      <c r="C22" s="1733" t="s">
        <v>412</v>
      </c>
      <c r="D22" s="405" t="s">
        <v>848</v>
      </c>
      <c r="E22" s="874">
        <v>208</v>
      </c>
      <c r="F22" s="874">
        <v>0</v>
      </c>
      <c r="G22" s="874">
        <v>0</v>
      </c>
      <c r="H22" s="874">
        <v>25</v>
      </c>
      <c r="I22" s="874">
        <v>183</v>
      </c>
      <c r="J22" s="874">
        <v>183</v>
      </c>
      <c r="K22" s="1488">
        <v>0</v>
      </c>
      <c r="L22" s="1489"/>
      <c r="M22" s="1489"/>
      <c r="N22" s="1489"/>
      <c r="O22" s="1489"/>
      <c r="P22" s="1490"/>
    </row>
    <row r="23" spans="1:16" ht="16.5" customHeight="1">
      <c r="A23" s="1413" t="s">
        <v>246</v>
      </c>
      <c r="B23" s="1414"/>
      <c r="C23" s="1733"/>
      <c r="D23" s="405" t="s">
        <v>849</v>
      </c>
      <c r="E23" s="874">
        <v>644</v>
      </c>
      <c r="F23" s="874">
        <v>0</v>
      </c>
      <c r="G23" s="874">
        <v>0</v>
      </c>
      <c r="H23" s="874">
        <v>51</v>
      </c>
      <c r="I23" s="874">
        <v>593</v>
      </c>
      <c r="J23" s="874">
        <v>593</v>
      </c>
      <c r="K23" s="1488">
        <v>0</v>
      </c>
      <c r="L23" s="1489"/>
      <c r="M23" s="1489"/>
      <c r="N23" s="1489"/>
      <c r="O23" s="1489"/>
      <c r="P23" s="1490"/>
    </row>
    <row r="24" spans="1:11" ht="15" customHeight="1">
      <c r="A24" s="408"/>
      <c r="B24" s="40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5" customHeight="1">
      <c r="A25" s="408"/>
      <c r="B25" s="40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5" customHeight="1">
      <c r="A26" s="408"/>
      <c r="B26" s="40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5" customHeight="1">
      <c r="A27" s="408"/>
      <c r="B27" s="40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15" customHeight="1">
      <c r="A28" s="408"/>
      <c r="B28" s="40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5" customHeight="1">
      <c r="A29" s="408"/>
      <c r="B29" s="408"/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15" customHeight="1">
      <c r="A30" s="408"/>
      <c r="B30" s="40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5" customHeight="1">
      <c r="A31" s="408"/>
      <c r="B31" s="40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5" customHeight="1">
      <c r="A32" s="408"/>
      <c r="B32" s="40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5" customHeight="1">
      <c r="A33" s="408"/>
      <c r="B33" s="40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5" customHeight="1">
      <c r="A34" s="408"/>
      <c r="B34" s="40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5" customHeight="1">
      <c r="A35" s="408"/>
      <c r="B35" s="40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5" customHeight="1">
      <c r="A36" s="408"/>
      <c r="B36" s="408"/>
      <c r="C36" s="48"/>
      <c r="D36" s="48"/>
      <c r="E36" s="48"/>
      <c r="F36" s="48"/>
      <c r="G36" s="48"/>
      <c r="H36" s="48"/>
      <c r="I36" s="48"/>
      <c r="J36" s="48"/>
      <c r="K36" s="48"/>
    </row>
    <row r="37" spans="1:16" ht="15" customHeight="1">
      <c r="A37" s="408"/>
      <c r="B37" s="408"/>
      <c r="C37" s="48"/>
      <c r="D37" s="968">
        <v>43</v>
      </c>
      <c r="E37" s="968"/>
      <c r="F37" s="968"/>
      <c r="G37" s="968"/>
      <c r="H37" s="968"/>
      <c r="I37" s="968"/>
      <c r="J37" s="968"/>
      <c r="K37" s="48"/>
      <c r="L37" s="1165"/>
      <c r="M37" s="1165"/>
      <c r="N37" s="1165"/>
      <c r="O37" s="1165"/>
      <c r="P37" s="1165"/>
    </row>
  </sheetData>
  <sheetProtection password="CC56" sheet="1" objects="1" scenarios="1" selectLockedCells="1"/>
  <mergeCells count="45">
    <mergeCell ref="L37:P37"/>
    <mergeCell ref="D37:J37"/>
    <mergeCell ref="A5:B9"/>
    <mergeCell ref="K13:P13"/>
    <mergeCell ref="C22:C23"/>
    <mergeCell ref="K7:P8"/>
    <mergeCell ref="K9:P9"/>
    <mergeCell ref="G6:G8"/>
    <mergeCell ref="A19:B19"/>
    <mergeCell ref="J6:P6"/>
    <mergeCell ref="G4:K4"/>
    <mergeCell ref="F5:P5"/>
    <mergeCell ref="K23:P23"/>
    <mergeCell ref="J7:J8"/>
    <mergeCell ref="K18:P18"/>
    <mergeCell ref="K19:P19"/>
    <mergeCell ref="K20:P20"/>
    <mergeCell ref="K21:P21"/>
    <mergeCell ref="K14:P14"/>
    <mergeCell ref="L4:P4"/>
    <mergeCell ref="K22:P22"/>
    <mergeCell ref="A22:B22"/>
    <mergeCell ref="E5:E8"/>
    <mergeCell ref="I6:I8"/>
    <mergeCell ref="K16:P16"/>
    <mergeCell ref="K15:P15"/>
    <mergeCell ref="K12:P12"/>
    <mergeCell ref="A23:B23"/>
    <mergeCell ref="A13:B13"/>
    <mergeCell ref="A14:B14"/>
    <mergeCell ref="A15:B15"/>
    <mergeCell ref="A16:B16"/>
    <mergeCell ref="A17:B17"/>
    <mergeCell ref="A18:B18"/>
    <mergeCell ref="A20:B20"/>
    <mergeCell ref="L2:P2"/>
    <mergeCell ref="A21:B21"/>
    <mergeCell ref="A10:B10"/>
    <mergeCell ref="A11:B11"/>
    <mergeCell ref="A12:B12"/>
    <mergeCell ref="C20:C21"/>
    <mergeCell ref="K17:P17"/>
    <mergeCell ref="K10:P10"/>
    <mergeCell ref="H6:H8"/>
    <mergeCell ref="K11:P11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0:P23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41"/>
  <sheetViews>
    <sheetView showGridLines="0" zoomScalePageLayoutView="0" workbookViewId="0" topLeftCell="A2">
      <selection activeCell="I20" sqref="I20:N20"/>
    </sheetView>
  </sheetViews>
  <sheetFormatPr defaultColWidth="11.375" defaultRowHeight="12.75"/>
  <cols>
    <col min="1" max="1" width="2.375" style="67" customWidth="1"/>
    <col min="2" max="2" width="3.25390625" style="67" customWidth="1"/>
    <col min="3" max="3" width="11.00390625" style="68" customWidth="1"/>
    <col min="4" max="4" width="30.75390625" style="68" customWidth="1"/>
    <col min="5" max="8" width="17.75390625" style="68" customWidth="1"/>
    <col min="9" max="9" width="7.75390625" style="68" customWidth="1"/>
    <col min="10" max="14" width="2.125" style="68" customWidth="1"/>
    <col min="15" max="16384" width="11.375" style="68" customWidth="1"/>
  </cols>
  <sheetData>
    <row r="1" spans="1:6" s="844" customFormat="1" ht="12" hidden="1">
      <c r="A1" s="849" t="s">
        <v>1172</v>
      </c>
      <c r="B1" s="849" t="s">
        <v>249</v>
      </c>
      <c r="C1" s="844">
        <v>2017</v>
      </c>
      <c r="D1" s="844">
        <f>MHO</f>
        <v>99</v>
      </c>
      <c r="E1" s="845" t="s">
        <v>1185</v>
      </c>
      <c r="F1" s="844">
        <f>asz_azon1</f>
        <v>15735681</v>
      </c>
    </row>
    <row r="2" spans="10:14" ht="12">
      <c r="J2" s="1137">
        <v>1616</v>
      </c>
      <c r="K2" s="1137"/>
      <c r="L2" s="1137"/>
      <c r="M2" s="1137"/>
      <c r="N2" s="1137"/>
    </row>
    <row r="3" ht="12.75" thickBot="1"/>
    <row r="4" spans="1:14" s="401" customFormat="1" ht="18.75" customHeight="1" thickBot="1">
      <c r="A4" s="410" t="s">
        <v>850</v>
      </c>
      <c r="B4" s="427">
        <v>43</v>
      </c>
      <c r="C4" s="399" t="s">
        <v>851</v>
      </c>
      <c r="F4" s="1045" t="s">
        <v>268</v>
      </c>
      <c r="G4" s="1045"/>
      <c r="H4" s="1045"/>
      <c r="I4" s="1046"/>
      <c r="J4" s="1001" t="str">
        <f>elolap!$P$34</f>
        <v>13392</v>
      </c>
      <c r="K4" s="1002"/>
      <c r="L4" s="1002"/>
      <c r="M4" s="1002"/>
      <c r="N4" s="1003"/>
    </row>
    <row r="5" spans="1:14" s="47" customFormat="1" ht="18.75" customHeight="1">
      <c r="A5" s="1642" t="s">
        <v>46</v>
      </c>
      <c r="B5" s="1358"/>
      <c r="C5" s="1128" t="s">
        <v>120</v>
      </c>
      <c r="D5" s="1129"/>
      <c r="E5" s="1743" t="s">
        <v>852</v>
      </c>
      <c r="F5" s="1741" t="s">
        <v>853</v>
      </c>
      <c r="G5" s="1741" t="s">
        <v>854</v>
      </c>
      <c r="H5" s="1718" t="s">
        <v>855</v>
      </c>
      <c r="I5" s="1719"/>
      <c r="J5" s="1719"/>
      <c r="K5" s="1719"/>
      <c r="L5" s="1719"/>
      <c r="M5" s="1719"/>
      <c r="N5" s="1720"/>
    </row>
    <row r="6" spans="1:14" s="47" customFormat="1" ht="15.75" customHeight="1">
      <c r="A6" s="1359"/>
      <c r="B6" s="1360"/>
      <c r="C6" s="1130"/>
      <c r="D6" s="1131"/>
      <c r="E6" s="1744"/>
      <c r="F6" s="1742"/>
      <c r="G6" s="1742"/>
      <c r="H6" s="1162" t="s">
        <v>1017</v>
      </c>
      <c r="I6" s="1595" t="s">
        <v>1018</v>
      </c>
      <c r="J6" s="1659"/>
      <c r="K6" s="1659"/>
      <c r="L6" s="1659"/>
      <c r="M6" s="1659"/>
      <c r="N6" s="1266"/>
    </row>
    <row r="7" spans="1:14" s="47" customFormat="1" ht="14.25" customHeight="1">
      <c r="A7" s="1359"/>
      <c r="B7" s="1360"/>
      <c r="C7" s="1130"/>
      <c r="D7" s="1131"/>
      <c r="E7" s="1328" t="s">
        <v>856</v>
      </c>
      <c r="F7" s="1329"/>
      <c r="G7" s="1330"/>
      <c r="H7" s="1164"/>
      <c r="I7" s="1594"/>
      <c r="J7" s="1660"/>
      <c r="K7" s="1660"/>
      <c r="L7" s="1660"/>
      <c r="M7" s="1660"/>
      <c r="N7" s="1268"/>
    </row>
    <row r="8" spans="1:14" s="47" customFormat="1" ht="12">
      <c r="A8" s="1361"/>
      <c r="B8" s="1362"/>
      <c r="C8" s="1135"/>
      <c r="D8" s="1136"/>
      <c r="E8" s="69" t="s">
        <v>123</v>
      </c>
      <c r="F8" s="70" t="s">
        <v>124</v>
      </c>
      <c r="G8" s="70" t="s">
        <v>125</v>
      </c>
      <c r="H8" s="404" t="s">
        <v>126</v>
      </c>
      <c r="I8" s="1640" t="s">
        <v>127</v>
      </c>
      <c r="J8" s="1657"/>
      <c r="K8" s="1657"/>
      <c r="L8" s="1657"/>
      <c r="M8" s="1657"/>
      <c r="N8" s="1641"/>
    </row>
    <row r="9" spans="1:14" s="409" customFormat="1" ht="16.5" customHeight="1">
      <c r="A9" s="1736" t="s">
        <v>233</v>
      </c>
      <c r="B9" s="1736"/>
      <c r="C9" s="759" t="s">
        <v>857</v>
      </c>
      <c r="D9" s="759"/>
      <c r="E9" s="874">
        <v>1472</v>
      </c>
      <c r="F9" s="874">
        <v>125</v>
      </c>
      <c r="G9" s="874">
        <v>0</v>
      </c>
      <c r="H9" s="874">
        <v>1597</v>
      </c>
      <c r="I9" s="1738">
        <v>201126</v>
      </c>
      <c r="J9" s="1739"/>
      <c r="K9" s="1739"/>
      <c r="L9" s="1739"/>
      <c r="M9" s="1739"/>
      <c r="N9" s="1740"/>
    </row>
    <row r="10" spans="1:14" s="409" customFormat="1" ht="16.5" customHeight="1">
      <c r="A10" s="1736" t="s">
        <v>234</v>
      </c>
      <c r="B10" s="1736"/>
      <c r="C10" s="1487" t="s">
        <v>858</v>
      </c>
      <c r="D10" s="775" t="s">
        <v>859</v>
      </c>
      <c r="E10" s="874">
        <v>658</v>
      </c>
      <c r="F10" s="874">
        <v>122</v>
      </c>
      <c r="G10" s="874">
        <v>0</v>
      </c>
      <c r="H10" s="874">
        <v>780</v>
      </c>
      <c r="I10" s="1738">
        <v>134811</v>
      </c>
      <c r="J10" s="1739"/>
      <c r="K10" s="1739"/>
      <c r="L10" s="1739"/>
      <c r="M10" s="1739"/>
      <c r="N10" s="1740"/>
    </row>
    <row r="11" spans="1:14" s="409" customFormat="1" ht="16.5" customHeight="1">
      <c r="A11" s="1736" t="s">
        <v>235</v>
      </c>
      <c r="B11" s="1736"/>
      <c r="C11" s="1737"/>
      <c r="D11" s="775" t="s">
        <v>860</v>
      </c>
      <c r="E11" s="874">
        <v>655</v>
      </c>
      <c r="F11" s="874">
        <v>3</v>
      </c>
      <c r="G11" s="874">
        <v>0</v>
      </c>
      <c r="H11" s="874">
        <v>658</v>
      </c>
      <c r="I11" s="1738">
        <v>54620</v>
      </c>
      <c r="J11" s="1739"/>
      <c r="K11" s="1739"/>
      <c r="L11" s="1739"/>
      <c r="M11" s="1739"/>
      <c r="N11" s="1740"/>
    </row>
    <row r="12" spans="1:14" s="409" customFormat="1" ht="16.5" customHeight="1">
      <c r="A12" s="1736" t="s">
        <v>236</v>
      </c>
      <c r="B12" s="1736"/>
      <c r="C12" s="1737"/>
      <c r="D12" s="775" t="s">
        <v>861</v>
      </c>
      <c r="E12" s="874">
        <v>5</v>
      </c>
      <c r="F12" s="874">
        <v>0</v>
      </c>
      <c r="G12" s="874">
        <v>0</v>
      </c>
      <c r="H12" s="874">
        <v>5</v>
      </c>
      <c r="I12" s="1738">
        <v>466</v>
      </c>
      <c r="J12" s="1739"/>
      <c r="K12" s="1739"/>
      <c r="L12" s="1739"/>
      <c r="M12" s="1739"/>
      <c r="N12" s="1740"/>
    </row>
    <row r="13" spans="1:14" s="409" customFormat="1" ht="16.5" customHeight="1">
      <c r="A13" s="1736" t="s">
        <v>237</v>
      </c>
      <c r="B13" s="1736"/>
      <c r="C13" s="1737"/>
      <c r="D13" s="775" t="s">
        <v>862</v>
      </c>
      <c r="E13" s="874">
        <v>57</v>
      </c>
      <c r="F13" s="874">
        <v>0</v>
      </c>
      <c r="G13" s="874">
        <v>0</v>
      </c>
      <c r="H13" s="874">
        <v>57</v>
      </c>
      <c r="I13" s="1738">
        <v>2763</v>
      </c>
      <c r="J13" s="1739"/>
      <c r="K13" s="1739"/>
      <c r="L13" s="1739"/>
      <c r="M13" s="1739"/>
      <c r="N13" s="1740"/>
    </row>
    <row r="14" spans="1:14" s="409" customFormat="1" ht="16.5" customHeight="1">
      <c r="A14" s="1736" t="s">
        <v>238</v>
      </c>
      <c r="B14" s="1736"/>
      <c r="C14" s="1737"/>
      <c r="D14" s="775" t="s">
        <v>863</v>
      </c>
      <c r="E14" s="874">
        <v>0</v>
      </c>
      <c r="F14" s="874">
        <v>0</v>
      </c>
      <c r="G14" s="874">
        <v>0</v>
      </c>
      <c r="H14" s="874">
        <v>0</v>
      </c>
      <c r="I14" s="1738">
        <v>0</v>
      </c>
      <c r="J14" s="1739"/>
      <c r="K14" s="1739"/>
      <c r="L14" s="1739"/>
      <c r="M14" s="1739"/>
      <c r="N14" s="1740"/>
    </row>
    <row r="15" spans="1:14" s="409" customFormat="1" ht="16.5" customHeight="1">
      <c r="A15" s="1736" t="s">
        <v>239</v>
      </c>
      <c r="B15" s="1736"/>
      <c r="C15" s="1737"/>
      <c r="D15" s="759" t="s">
        <v>351</v>
      </c>
      <c r="E15" s="874">
        <v>97</v>
      </c>
      <c r="F15" s="874">
        <v>0</v>
      </c>
      <c r="G15" s="874">
        <v>0</v>
      </c>
      <c r="H15" s="874">
        <v>97</v>
      </c>
      <c r="I15" s="1738">
        <v>8466</v>
      </c>
      <c r="J15" s="1739"/>
      <c r="K15" s="1739"/>
      <c r="L15" s="1739"/>
      <c r="M15" s="1739"/>
      <c r="N15" s="1740"/>
    </row>
    <row r="16" spans="1:14" ht="17.25" customHeight="1">
      <c r="A16" s="1736" t="s">
        <v>240</v>
      </c>
      <c r="B16" s="1736"/>
      <c r="C16" s="1487" t="s">
        <v>864</v>
      </c>
      <c r="D16" s="775" t="s">
        <v>865</v>
      </c>
      <c r="E16" s="874">
        <v>0</v>
      </c>
      <c r="F16" s="874">
        <v>0</v>
      </c>
      <c r="G16" s="874">
        <v>0</v>
      </c>
      <c r="H16" s="874">
        <v>0</v>
      </c>
      <c r="I16" s="1738">
        <v>0</v>
      </c>
      <c r="J16" s="1739"/>
      <c r="K16" s="1739"/>
      <c r="L16" s="1739"/>
      <c r="M16" s="1739"/>
      <c r="N16" s="1740"/>
    </row>
    <row r="17" spans="1:14" ht="17.25" customHeight="1">
      <c r="A17" s="1736" t="s">
        <v>241</v>
      </c>
      <c r="B17" s="1736"/>
      <c r="C17" s="1487"/>
      <c r="D17" s="775" t="s">
        <v>866</v>
      </c>
      <c r="E17" s="874">
        <v>0</v>
      </c>
      <c r="F17" s="874">
        <v>0</v>
      </c>
      <c r="G17" s="874">
        <v>0</v>
      </c>
      <c r="H17" s="874">
        <v>0</v>
      </c>
      <c r="I17" s="1738">
        <v>0</v>
      </c>
      <c r="J17" s="1739"/>
      <c r="K17" s="1739"/>
      <c r="L17" s="1739"/>
      <c r="M17" s="1739"/>
      <c r="N17" s="1740"/>
    </row>
    <row r="18" spans="1:14" ht="17.25" customHeight="1">
      <c r="A18" s="1736" t="s">
        <v>242</v>
      </c>
      <c r="B18" s="1736"/>
      <c r="C18" s="1737"/>
      <c r="D18" s="775" t="s">
        <v>867</v>
      </c>
      <c r="E18" s="874">
        <v>0</v>
      </c>
      <c r="F18" s="874">
        <v>0</v>
      </c>
      <c r="G18" s="874">
        <v>0</v>
      </c>
      <c r="H18" s="874">
        <v>0</v>
      </c>
      <c r="I18" s="1738">
        <v>0</v>
      </c>
      <c r="J18" s="1739"/>
      <c r="K18" s="1739"/>
      <c r="L18" s="1739"/>
      <c r="M18" s="1739"/>
      <c r="N18" s="1740"/>
    </row>
    <row r="19" spans="1:14" ht="17.25" customHeight="1">
      <c r="A19" s="1736" t="s">
        <v>243</v>
      </c>
      <c r="B19" s="1736"/>
      <c r="C19" s="1737"/>
      <c r="D19" s="775" t="s">
        <v>868</v>
      </c>
      <c r="E19" s="874">
        <v>1</v>
      </c>
      <c r="F19" s="874">
        <v>4</v>
      </c>
      <c r="G19" s="874">
        <v>0</v>
      </c>
      <c r="H19" s="874">
        <v>5</v>
      </c>
      <c r="I19" s="1738">
        <v>1685</v>
      </c>
      <c r="J19" s="1739"/>
      <c r="K19" s="1739"/>
      <c r="L19" s="1739"/>
      <c r="M19" s="1739"/>
      <c r="N19" s="1740"/>
    </row>
    <row r="20" spans="1:14" ht="17.25" customHeight="1">
      <c r="A20" s="1736" t="s">
        <v>244</v>
      </c>
      <c r="B20" s="1736"/>
      <c r="C20" s="1737"/>
      <c r="D20" s="775" t="s">
        <v>869</v>
      </c>
      <c r="E20" s="874">
        <v>1</v>
      </c>
      <c r="F20" s="874">
        <v>6</v>
      </c>
      <c r="G20" s="874">
        <v>0</v>
      </c>
      <c r="H20" s="874">
        <v>7</v>
      </c>
      <c r="I20" s="1738">
        <v>3420</v>
      </c>
      <c r="J20" s="1739"/>
      <c r="K20" s="1739"/>
      <c r="L20" s="1739"/>
      <c r="M20" s="1739"/>
      <c r="N20" s="1740"/>
    </row>
    <row r="21" spans="1:14" ht="17.25" customHeight="1">
      <c r="A21" s="1736" t="s">
        <v>245</v>
      </c>
      <c r="B21" s="1736"/>
      <c r="C21" s="1737"/>
      <c r="D21" s="759" t="s">
        <v>870</v>
      </c>
      <c r="E21" s="874">
        <v>1</v>
      </c>
      <c r="F21" s="874">
        <v>4</v>
      </c>
      <c r="G21" s="874">
        <v>0</v>
      </c>
      <c r="H21" s="874">
        <v>5</v>
      </c>
      <c r="I21" s="1738">
        <v>1366</v>
      </c>
      <c r="J21" s="1739"/>
      <c r="K21" s="1739"/>
      <c r="L21" s="1739"/>
      <c r="M21" s="1739"/>
      <c r="N21" s="1740"/>
    </row>
    <row r="41" spans="3:14" ht="12">
      <c r="C41" s="999">
        <v>44</v>
      </c>
      <c r="D41" s="999"/>
      <c r="E41" s="999"/>
      <c r="F41" s="999"/>
      <c r="G41" s="999"/>
      <c r="H41" s="999"/>
      <c r="I41" s="999"/>
      <c r="J41" s="1109"/>
      <c r="K41" s="1109"/>
      <c r="L41" s="1109"/>
      <c r="M41" s="1109"/>
      <c r="N41" s="1109"/>
    </row>
  </sheetData>
  <sheetProtection password="CC56" sheet="1" objects="1" scenarios="1" selectLockedCells="1"/>
  <mergeCells count="43">
    <mergeCell ref="I13:N13"/>
    <mergeCell ref="I14:N14"/>
    <mergeCell ref="H5:N5"/>
    <mergeCell ref="J41:N41"/>
    <mergeCell ref="C41:I41"/>
    <mergeCell ref="I16:N16"/>
    <mergeCell ref="C16:C21"/>
    <mergeCell ref="J2:N2"/>
    <mergeCell ref="C5:D8"/>
    <mergeCell ref="F5:F6"/>
    <mergeCell ref="E5:E6"/>
    <mergeCell ref="G5:G6"/>
    <mergeCell ref="E7:G7"/>
    <mergeCell ref="A21:B21"/>
    <mergeCell ref="A19:B19"/>
    <mergeCell ref="I19:N19"/>
    <mergeCell ref="A20:B20"/>
    <mergeCell ref="I20:N20"/>
    <mergeCell ref="A9:B9"/>
    <mergeCell ref="A14:B14"/>
    <mergeCell ref="I15:N15"/>
    <mergeCell ref="I21:N21"/>
    <mergeCell ref="I9:N9"/>
    <mergeCell ref="A17:B17"/>
    <mergeCell ref="A16:B16"/>
    <mergeCell ref="I11:N11"/>
    <mergeCell ref="J4:N4"/>
    <mergeCell ref="H6:H7"/>
    <mergeCell ref="I6:N7"/>
    <mergeCell ref="F4:I4"/>
    <mergeCell ref="I8:N8"/>
    <mergeCell ref="I17:N17"/>
    <mergeCell ref="I12:N12"/>
    <mergeCell ref="A15:B15"/>
    <mergeCell ref="C10:C15"/>
    <mergeCell ref="I10:N10"/>
    <mergeCell ref="A5:B8"/>
    <mergeCell ref="A18:B18"/>
    <mergeCell ref="I18:N18"/>
    <mergeCell ref="A10:B10"/>
    <mergeCell ref="A11:B11"/>
    <mergeCell ref="A12:B12"/>
    <mergeCell ref="A13:B13"/>
  </mergeCells>
  <conditionalFormatting sqref="J4:N4">
    <cfRule type="cellIs" priority="1" dxfId="49" operator="equal" stopIfTrue="1">
      <formula>0</formula>
    </cfRule>
  </conditionalFormatting>
  <dataValidations count="2">
    <dataValidation type="whole" operator="greaterThanOrEqual" allowBlank="1" showInputMessage="1" showErrorMessage="1" sqref="E9:H21">
      <formula1>0</formula1>
    </dataValidation>
    <dataValidation type="decimal" operator="greaterThanOrEqual" allowBlank="1" showInputMessage="1" showErrorMessage="1" sqref="I9:N21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5"/>
  <sheetViews>
    <sheetView showGridLines="0" zoomScalePageLayoutView="0" workbookViewId="0" topLeftCell="A2">
      <selection activeCell="D12" sqref="D12"/>
    </sheetView>
  </sheetViews>
  <sheetFormatPr defaultColWidth="12.375" defaultRowHeight="15" customHeight="1"/>
  <cols>
    <col min="1" max="2" width="3.25390625" style="51" customWidth="1"/>
    <col min="3" max="3" width="39.875" style="51" customWidth="1"/>
    <col min="4" max="11" width="10.75390625" style="51" customWidth="1"/>
    <col min="12" max="16" width="2.125" style="51" customWidth="1"/>
    <col min="17" max="16384" width="12.375" style="51" customWidth="1"/>
  </cols>
  <sheetData>
    <row r="1" spans="1:6" s="840" customFormat="1" ht="15" customHeight="1" hidden="1">
      <c r="A1" s="843" t="s">
        <v>1172</v>
      </c>
      <c r="B1" s="843" t="s">
        <v>249</v>
      </c>
      <c r="C1" s="840">
        <v>2017</v>
      </c>
      <c r="D1" s="840">
        <f>MHO</f>
        <v>99</v>
      </c>
      <c r="E1" s="843" t="s">
        <v>1186</v>
      </c>
      <c r="F1" s="840">
        <f>asz_azon1</f>
        <v>15735681</v>
      </c>
    </row>
    <row r="2" spans="12:16" ht="15" customHeight="1">
      <c r="L2" s="1084">
        <v>1616</v>
      </c>
      <c r="M2" s="1084"/>
      <c r="N2" s="1084"/>
      <c r="O2" s="1084"/>
      <c r="P2" s="1084"/>
    </row>
    <row r="3" ht="11.25" customHeight="1" thickBot="1"/>
    <row r="4" spans="1:16" s="57" customFormat="1" ht="18.75" customHeight="1" thickBot="1">
      <c r="A4" s="53" t="s">
        <v>871</v>
      </c>
      <c r="B4" s="54">
        <v>44</v>
      </c>
      <c r="C4" s="55" t="s">
        <v>872</v>
      </c>
      <c r="D4" s="56"/>
      <c r="E4" s="56"/>
      <c r="F4" s="56"/>
      <c r="G4" s="1045" t="s">
        <v>268</v>
      </c>
      <c r="H4" s="1045"/>
      <c r="I4" s="1045"/>
      <c r="J4" s="1045"/>
      <c r="K4" s="1045"/>
      <c r="L4" s="1001" t="str">
        <f>elolap!$P$34</f>
        <v>13392</v>
      </c>
      <c r="M4" s="1002"/>
      <c r="N4" s="1002"/>
      <c r="O4" s="1002"/>
      <c r="P4" s="1003"/>
    </row>
    <row r="5" spans="1:16" ht="15" customHeight="1">
      <c r="A5" s="1039" t="s">
        <v>46</v>
      </c>
      <c r="B5" s="1358"/>
      <c r="C5" s="1745" t="s">
        <v>120</v>
      </c>
      <c r="D5" s="1018" t="s">
        <v>873</v>
      </c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20"/>
    </row>
    <row r="6" spans="1:16" ht="15" customHeight="1">
      <c r="A6" s="1359"/>
      <c r="B6" s="1360"/>
      <c r="C6" s="1746"/>
      <c r="D6" s="1098" t="s">
        <v>874</v>
      </c>
      <c r="E6" s="1099"/>
      <c r="F6" s="1748"/>
      <c r="G6" s="1098" t="s">
        <v>875</v>
      </c>
      <c r="H6" s="1099"/>
      <c r="I6" s="1099"/>
      <c r="J6" s="1099"/>
      <c r="K6" s="1099"/>
      <c r="L6" s="1099"/>
      <c r="M6" s="1099"/>
      <c r="N6" s="1099"/>
      <c r="O6" s="1099"/>
      <c r="P6" s="1748"/>
    </row>
    <row r="7" spans="1:16" ht="15" customHeight="1">
      <c r="A7" s="1359"/>
      <c r="B7" s="1360"/>
      <c r="C7" s="1746"/>
      <c r="D7" s="1016" t="s">
        <v>876</v>
      </c>
      <c r="E7" s="1018" t="s">
        <v>877</v>
      </c>
      <c r="F7" s="1020"/>
      <c r="G7" s="1036" t="s">
        <v>878</v>
      </c>
      <c r="H7" s="1037"/>
      <c r="I7" s="1018" t="s">
        <v>877</v>
      </c>
      <c r="J7" s="1019"/>
      <c r="K7" s="1019"/>
      <c r="L7" s="1019"/>
      <c r="M7" s="1019"/>
      <c r="N7" s="1019"/>
      <c r="O7" s="1019"/>
      <c r="P7" s="1020"/>
    </row>
    <row r="8" spans="1:16" ht="15" customHeight="1">
      <c r="A8" s="1359"/>
      <c r="B8" s="1360"/>
      <c r="C8" s="1746"/>
      <c r="D8" s="1513"/>
      <c r="E8" s="1016" t="s">
        <v>879</v>
      </c>
      <c r="F8" s="1016" t="s">
        <v>880</v>
      </c>
      <c r="G8" s="1096" t="s">
        <v>215</v>
      </c>
      <c r="H8" s="1096" t="s">
        <v>216</v>
      </c>
      <c r="I8" s="1058" t="s">
        <v>879</v>
      </c>
      <c r="J8" s="1066"/>
      <c r="K8" s="1018" t="s">
        <v>880</v>
      </c>
      <c r="L8" s="1019"/>
      <c r="M8" s="1019"/>
      <c r="N8" s="1019"/>
      <c r="O8" s="1019"/>
      <c r="P8" s="1020"/>
    </row>
    <row r="9" spans="1:16" ht="15" customHeight="1">
      <c r="A9" s="1359"/>
      <c r="B9" s="1360"/>
      <c r="C9" s="1746"/>
      <c r="D9" s="1119"/>
      <c r="E9" s="1119"/>
      <c r="F9" s="1119"/>
      <c r="G9" s="1097"/>
      <c r="H9" s="1097"/>
      <c r="I9" s="606" t="s">
        <v>215</v>
      </c>
      <c r="J9" s="607" t="s">
        <v>216</v>
      </c>
      <c r="K9" s="606" t="s">
        <v>215</v>
      </c>
      <c r="L9" s="1018" t="s">
        <v>216</v>
      </c>
      <c r="M9" s="1019"/>
      <c r="N9" s="1019"/>
      <c r="O9" s="1019"/>
      <c r="P9" s="1020"/>
    </row>
    <row r="10" spans="1:16" ht="15" customHeight="1">
      <c r="A10" s="1359"/>
      <c r="B10" s="1360"/>
      <c r="C10" s="1746"/>
      <c r="D10" s="1056" t="s">
        <v>122</v>
      </c>
      <c r="E10" s="1087"/>
      <c r="F10" s="1057"/>
      <c r="G10" s="1018" t="s">
        <v>387</v>
      </c>
      <c r="H10" s="1019"/>
      <c r="I10" s="1019"/>
      <c r="J10" s="1019"/>
      <c r="K10" s="1019"/>
      <c r="L10" s="1019"/>
      <c r="M10" s="1019"/>
      <c r="N10" s="1019"/>
      <c r="O10" s="1019"/>
      <c r="P10" s="1020"/>
    </row>
    <row r="11" spans="1:16" ht="11.25" customHeight="1">
      <c r="A11" s="1361"/>
      <c r="B11" s="1362"/>
      <c r="C11" s="1747"/>
      <c r="D11" s="63" t="s">
        <v>123</v>
      </c>
      <c r="E11" s="63" t="s">
        <v>124</v>
      </c>
      <c r="F11" s="63" t="s">
        <v>125</v>
      </c>
      <c r="G11" s="172" t="s">
        <v>126</v>
      </c>
      <c r="H11" s="60" t="s">
        <v>127</v>
      </c>
      <c r="I11" s="158" t="s">
        <v>128</v>
      </c>
      <c r="J11" s="158" t="s">
        <v>129</v>
      </c>
      <c r="K11" s="443" t="s">
        <v>138</v>
      </c>
      <c r="L11" s="1021" t="s">
        <v>144</v>
      </c>
      <c r="M11" s="1022"/>
      <c r="N11" s="1022"/>
      <c r="O11" s="1022"/>
      <c r="P11" s="1023"/>
    </row>
    <row r="12" spans="1:16" s="64" customFormat="1" ht="16.5" customHeight="1">
      <c r="A12" s="1749" t="s">
        <v>233</v>
      </c>
      <c r="B12" s="1750"/>
      <c r="C12" s="444" t="s">
        <v>881</v>
      </c>
      <c r="D12" s="517"/>
      <c r="E12" s="517"/>
      <c r="F12" s="510"/>
      <c r="G12" s="517"/>
      <c r="H12" s="517"/>
      <c r="I12" s="517"/>
      <c r="J12" s="517"/>
      <c r="K12" s="517"/>
      <c r="L12" s="1574"/>
      <c r="M12" s="1575"/>
      <c r="N12" s="1575"/>
      <c r="O12" s="1575"/>
      <c r="P12" s="1576"/>
    </row>
    <row r="13" spans="1:16" s="64" customFormat="1" ht="16.5" customHeight="1">
      <c r="A13" s="1749" t="s">
        <v>234</v>
      </c>
      <c r="B13" s="1750"/>
      <c r="C13" s="444" t="s">
        <v>882</v>
      </c>
      <c r="D13" s="517"/>
      <c r="E13" s="517"/>
      <c r="F13" s="510"/>
      <c r="G13" s="517"/>
      <c r="H13" s="517"/>
      <c r="I13" s="517"/>
      <c r="J13" s="517"/>
      <c r="K13" s="517"/>
      <c r="L13" s="1574"/>
      <c r="M13" s="1575"/>
      <c r="N13" s="1575"/>
      <c r="O13" s="1575"/>
      <c r="P13" s="1576"/>
    </row>
    <row r="14" spans="1:16" s="64" customFormat="1" ht="16.5" customHeight="1">
      <c r="A14" s="1749" t="s">
        <v>235</v>
      </c>
      <c r="B14" s="1750"/>
      <c r="C14" s="445" t="s">
        <v>883</v>
      </c>
      <c r="D14" s="517"/>
      <c r="E14" s="545"/>
      <c r="F14" s="517"/>
      <c r="G14" s="517"/>
      <c r="H14" s="517"/>
      <c r="I14" s="517"/>
      <c r="J14" s="517"/>
      <c r="K14" s="517"/>
      <c r="L14" s="1574"/>
      <c r="M14" s="1575"/>
      <c r="N14" s="1575"/>
      <c r="O14" s="1575"/>
      <c r="P14" s="1576"/>
    </row>
    <row r="15" spans="1:16" s="64" customFormat="1" ht="16.5" customHeight="1">
      <c r="A15" s="1749" t="s">
        <v>236</v>
      </c>
      <c r="B15" s="1750"/>
      <c r="C15" s="445" t="s">
        <v>884</v>
      </c>
      <c r="D15" s="517"/>
      <c r="E15" s="510"/>
      <c r="F15" s="517"/>
      <c r="G15" s="517"/>
      <c r="H15" s="517"/>
      <c r="I15" s="517"/>
      <c r="J15" s="517"/>
      <c r="K15" s="517"/>
      <c r="L15" s="1574"/>
      <c r="M15" s="1575"/>
      <c r="N15" s="1575"/>
      <c r="O15" s="1575"/>
      <c r="P15" s="1576"/>
    </row>
    <row r="16" spans="1:16" s="64" customFormat="1" ht="16.5" customHeight="1">
      <c r="A16" s="1749" t="s">
        <v>237</v>
      </c>
      <c r="B16" s="1750"/>
      <c r="C16" s="445" t="s">
        <v>885</v>
      </c>
      <c r="D16" s="517"/>
      <c r="E16" s="545"/>
      <c r="F16" s="517"/>
      <c r="G16" s="517"/>
      <c r="H16" s="517"/>
      <c r="I16" s="517"/>
      <c r="J16" s="517"/>
      <c r="K16" s="517"/>
      <c r="L16" s="1574"/>
      <c r="M16" s="1575"/>
      <c r="N16" s="1575"/>
      <c r="O16" s="1575"/>
      <c r="P16" s="1576"/>
    </row>
    <row r="17" spans="1:16" s="64" customFormat="1" ht="16.5" customHeight="1">
      <c r="A17" s="1749" t="s">
        <v>238</v>
      </c>
      <c r="B17" s="1750"/>
      <c r="C17" s="445" t="s">
        <v>886</v>
      </c>
      <c r="D17" s="517"/>
      <c r="E17" s="545"/>
      <c r="F17" s="517"/>
      <c r="G17" s="517"/>
      <c r="H17" s="517"/>
      <c r="I17" s="517"/>
      <c r="J17" s="517"/>
      <c r="K17" s="517"/>
      <c r="L17" s="1574"/>
      <c r="M17" s="1575"/>
      <c r="N17" s="1575"/>
      <c r="O17" s="1575"/>
      <c r="P17" s="1576"/>
    </row>
    <row r="18" spans="1:16" s="64" customFormat="1" ht="16.5" customHeight="1">
      <c r="A18" s="1749" t="s">
        <v>239</v>
      </c>
      <c r="B18" s="1750"/>
      <c r="C18" s="445" t="s">
        <v>887</v>
      </c>
      <c r="D18" s="517"/>
      <c r="E18" s="545"/>
      <c r="F18" s="517"/>
      <c r="G18" s="517"/>
      <c r="H18" s="517"/>
      <c r="I18" s="517"/>
      <c r="J18" s="517"/>
      <c r="K18" s="517"/>
      <c r="L18" s="1574"/>
      <c r="M18" s="1575"/>
      <c r="N18" s="1575"/>
      <c r="O18" s="1575"/>
      <c r="P18" s="1576"/>
    </row>
    <row r="19" spans="1:16" s="64" customFormat="1" ht="16.5" customHeight="1">
      <c r="A19" s="1749" t="s">
        <v>240</v>
      </c>
      <c r="B19" s="1750"/>
      <c r="C19" s="445" t="s">
        <v>888</v>
      </c>
      <c r="D19" s="517"/>
      <c r="E19" s="517"/>
      <c r="F19" s="545"/>
      <c r="G19" s="517"/>
      <c r="H19" s="517"/>
      <c r="I19" s="517"/>
      <c r="J19" s="517"/>
      <c r="K19" s="517"/>
      <c r="L19" s="1574"/>
      <c r="M19" s="1575"/>
      <c r="N19" s="1575"/>
      <c r="O19" s="1575"/>
      <c r="P19" s="1576"/>
    </row>
    <row r="20" spans="1:16" s="64" customFormat="1" ht="24">
      <c r="A20" s="1749" t="s">
        <v>241</v>
      </c>
      <c r="B20" s="1750"/>
      <c r="C20" s="446" t="s">
        <v>889</v>
      </c>
      <c r="D20" s="517"/>
      <c r="E20" s="517"/>
      <c r="F20" s="510"/>
      <c r="G20" s="517"/>
      <c r="H20" s="517"/>
      <c r="I20" s="517"/>
      <c r="J20" s="517"/>
      <c r="K20" s="517"/>
      <c r="L20" s="1574"/>
      <c r="M20" s="1575"/>
      <c r="N20" s="1575"/>
      <c r="O20" s="1575"/>
      <c r="P20" s="1576"/>
    </row>
    <row r="21" spans="1:16" s="64" customFormat="1" ht="16.5" customHeight="1">
      <c r="A21" s="1749" t="s">
        <v>242</v>
      </c>
      <c r="B21" s="1750"/>
      <c r="C21" s="445" t="s">
        <v>890</v>
      </c>
      <c r="D21" s="517"/>
      <c r="E21" s="545"/>
      <c r="F21" s="545"/>
      <c r="G21" s="545"/>
      <c r="H21" s="545"/>
      <c r="I21" s="545"/>
      <c r="J21" s="545"/>
      <c r="K21" s="545"/>
      <c r="L21" s="546"/>
      <c r="M21" s="547"/>
      <c r="N21" s="547"/>
      <c r="O21" s="547"/>
      <c r="P21" s="548"/>
    </row>
    <row r="22" spans="1:16" s="64" customFormat="1" ht="16.5" customHeight="1">
      <c r="A22" s="1749" t="s">
        <v>243</v>
      </c>
      <c r="B22" s="1750"/>
      <c r="C22" s="445" t="s">
        <v>891</v>
      </c>
      <c r="D22" s="517"/>
      <c r="E22" s="545"/>
      <c r="F22" s="545"/>
      <c r="G22" s="545"/>
      <c r="H22" s="545"/>
      <c r="I22" s="545"/>
      <c r="J22" s="545"/>
      <c r="K22" s="545"/>
      <c r="L22" s="546"/>
      <c r="M22" s="547"/>
      <c r="N22" s="547"/>
      <c r="O22" s="547"/>
      <c r="P22" s="548"/>
    </row>
    <row r="23" spans="1:16" s="64" customFormat="1" ht="16.5" customHeight="1">
      <c r="A23" s="1749" t="s">
        <v>244</v>
      </c>
      <c r="B23" s="1750"/>
      <c r="C23" s="444" t="s">
        <v>892</v>
      </c>
      <c r="D23" s="517"/>
      <c r="E23" s="517"/>
      <c r="F23" s="517"/>
      <c r="G23" s="517"/>
      <c r="H23" s="517"/>
      <c r="I23" s="517"/>
      <c r="J23" s="517"/>
      <c r="K23" s="517"/>
      <c r="L23" s="1574"/>
      <c r="M23" s="1575"/>
      <c r="N23" s="1575"/>
      <c r="O23" s="1575"/>
      <c r="P23" s="1576"/>
    </row>
    <row r="24" spans="1:16" s="64" customFormat="1" ht="16.5" customHeight="1">
      <c r="A24" s="1749" t="s">
        <v>245</v>
      </c>
      <c r="B24" s="1750"/>
      <c r="C24" s="444" t="s">
        <v>893</v>
      </c>
      <c r="D24" s="517"/>
      <c r="E24" s="517"/>
      <c r="F24" s="517"/>
      <c r="G24" s="517"/>
      <c r="H24" s="517"/>
      <c r="I24" s="517"/>
      <c r="J24" s="517"/>
      <c r="K24" s="517"/>
      <c r="L24" s="1574"/>
      <c r="M24" s="1575"/>
      <c r="N24" s="1575"/>
      <c r="O24" s="1575"/>
      <c r="P24" s="1576"/>
    </row>
    <row r="25" spans="1:16" s="64" customFormat="1" ht="15" customHeight="1">
      <c r="A25" s="1749" t="s">
        <v>246</v>
      </c>
      <c r="B25" s="1750"/>
      <c r="C25" s="447" t="s">
        <v>1133</v>
      </c>
      <c r="D25" s="517"/>
      <c r="E25" s="517"/>
      <c r="F25" s="517"/>
      <c r="G25" s="517"/>
      <c r="H25" s="517"/>
      <c r="I25" s="517"/>
      <c r="J25" s="517"/>
      <c r="K25" s="517"/>
      <c r="L25" s="1574"/>
      <c r="M25" s="1575"/>
      <c r="N25" s="1575"/>
      <c r="O25" s="1575"/>
      <c r="P25" s="1576"/>
    </row>
    <row r="26" spans="1:16" s="64" customFormat="1" ht="16.5" customHeight="1">
      <c r="A26" s="1749" t="s">
        <v>247</v>
      </c>
      <c r="B26" s="1750"/>
      <c r="C26" s="448" t="s">
        <v>911</v>
      </c>
      <c r="D26" s="517"/>
      <c r="E26" s="517"/>
      <c r="F26" s="517"/>
      <c r="G26" s="517"/>
      <c r="H26" s="517"/>
      <c r="I26" s="517"/>
      <c r="J26" s="517"/>
      <c r="K26" s="517"/>
      <c r="L26" s="1574"/>
      <c r="M26" s="1575"/>
      <c r="N26" s="1575"/>
      <c r="O26" s="1575"/>
      <c r="P26" s="1576"/>
    </row>
    <row r="27" spans="1:16" s="64" customFormat="1" ht="16.5" customHeight="1">
      <c r="A27" s="1749" t="s">
        <v>248</v>
      </c>
      <c r="B27" s="1750"/>
      <c r="C27" s="448" t="s">
        <v>924</v>
      </c>
      <c r="D27" s="517"/>
      <c r="E27" s="517"/>
      <c r="F27" s="517"/>
      <c r="G27" s="517"/>
      <c r="H27" s="517"/>
      <c r="I27" s="517"/>
      <c r="J27" s="517"/>
      <c r="K27" s="517"/>
      <c r="L27" s="1574"/>
      <c r="M27" s="1575"/>
      <c r="N27" s="1575"/>
      <c r="O27" s="1575"/>
      <c r="P27" s="1576"/>
    </row>
    <row r="28" spans="1:2" s="64" customFormat="1" ht="15" customHeight="1">
      <c r="A28" s="65"/>
      <c r="B28" s="66"/>
    </row>
    <row r="29" s="64" customFormat="1" ht="15" customHeight="1">
      <c r="A29" s="449"/>
    </row>
    <row r="30" s="64" customFormat="1" ht="15" customHeight="1">
      <c r="A30" s="449"/>
    </row>
    <row r="31" s="64" customFormat="1" ht="15" customHeight="1">
      <c r="A31" s="449"/>
    </row>
    <row r="32" s="64" customFormat="1" ht="15" customHeight="1">
      <c r="A32" s="449"/>
    </row>
    <row r="33" s="64" customFormat="1" ht="15" customHeight="1">
      <c r="A33" s="449"/>
    </row>
    <row r="34" s="64" customFormat="1" ht="15" customHeight="1">
      <c r="A34" s="449"/>
    </row>
    <row r="35" spans="1:16" s="451" customFormat="1" ht="15" customHeight="1">
      <c r="A35" s="450"/>
      <c r="D35" s="1752">
        <v>45</v>
      </c>
      <c r="E35" s="1752"/>
      <c r="F35" s="1752"/>
      <c r="G35" s="1752"/>
      <c r="H35" s="1752"/>
      <c r="L35" s="1751"/>
      <c r="M35" s="1751"/>
      <c r="N35" s="1751"/>
      <c r="O35" s="1751"/>
      <c r="P35" s="1751"/>
    </row>
  </sheetData>
  <sheetProtection password="CC56" sheet="1" objects="1" scenarios="1" selectLockedCells="1"/>
  <mergeCells count="54">
    <mergeCell ref="L35:P35"/>
    <mergeCell ref="D35:H35"/>
    <mergeCell ref="E7:F7"/>
    <mergeCell ref="G8:G9"/>
    <mergeCell ref="L23:P23"/>
    <mergeCell ref="L18:P18"/>
    <mergeCell ref="L20:P20"/>
    <mergeCell ref="L12:P12"/>
    <mergeCell ref="L13:P13"/>
    <mergeCell ref="L14:P14"/>
    <mergeCell ref="G4:K4"/>
    <mergeCell ref="A5:B11"/>
    <mergeCell ref="D5:P5"/>
    <mergeCell ref="L11:P11"/>
    <mergeCell ref="G7:H7"/>
    <mergeCell ref="I8:J8"/>
    <mergeCell ref="D10:F10"/>
    <mergeCell ref="G10:P10"/>
    <mergeCell ref="L9:P9"/>
    <mergeCell ref="L4:P4"/>
    <mergeCell ref="A27:B27"/>
    <mergeCell ref="A25:B25"/>
    <mergeCell ref="L25:P25"/>
    <mergeCell ref="L24:P24"/>
    <mergeCell ref="L26:P26"/>
    <mergeCell ref="A26:B26"/>
    <mergeCell ref="A24:B24"/>
    <mergeCell ref="L27:P27"/>
    <mergeCell ref="A21:B21"/>
    <mergeCell ref="A22:B22"/>
    <mergeCell ref="L15:P15"/>
    <mergeCell ref="A23:B23"/>
    <mergeCell ref="L17:P17"/>
    <mergeCell ref="L19:P19"/>
    <mergeCell ref="A15:B15"/>
    <mergeCell ref="L16:P16"/>
    <mergeCell ref="A12:B12"/>
    <mergeCell ref="A13:B13"/>
    <mergeCell ref="A14:B14"/>
    <mergeCell ref="A20:B20"/>
    <mergeCell ref="A18:B18"/>
    <mergeCell ref="A19:B19"/>
    <mergeCell ref="A16:B16"/>
    <mergeCell ref="A17:B17"/>
    <mergeCell ref="L2:P2"/>
    <mergeCell ref="C5:C11"/>
    <mergeCell ref="D6:F6"/>
    <mergeCell ref="G6:P6"/>
    <mergeCell ref="I7:P7"/>
    <mergeCell ref="K8:P8"/>
    <mergeCell ref="D7:D9"/>
    <mergeCell ref="E8:E9"/>
    <mergeCell ref="H8:H9"/>
    <mergeCell ref="F8:F9"/>
  </mergeCells>
  <conditionalFormatting sqref="L4:P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D12:D27 E23:P27 E12:E13 E19:E20 F14:F18 G12:P20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600" verticalDpi="6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M78"/>
  <sheetViews>
    <sheetView showGridLines="0" zoomScalePageLayoutView="0" workbookViewId="0" topLeftCell="A2">
      <selection activeCell="D10" sqref="D10:J10"/>
    </sheetView>
  </sheetViews>
  <sheetFormatPr defaultColWidth="11.375" defaultRowHeight="12.75"/>
  <cols>
    <col min="1" max="1" width="5.375" style="500" customWidth="1"/>
    <col min="2" max="2" width="9.125" style="467" hidden="1" customWidth="1"/>
    <col min="3" max="3" width="0.875" style="467" customWidth="1"/>
    <col min="4" max="10" width="1.875" style="467" customWidth="1"/>
    <col min="11" max="11" width="0.875" style="500" customWidth="1"/>
    <col min="12" max="12" width="0.875" style="501" customWidth="1"/>
    <col min="13" max="28" width="1.875" style="467" customWidth="1"/>
    <col min="29" max="30" width="1.00390625" style="467" customWidth="1"/>
    <col min="31" max="43" width="1.75390625" style="467" customWidth="1"/>
    <col min="44" max="45" width="0.875" style="467" customWidth="1"/>
    <col min="46" max="46" width="1.37890625" style="467" customWidth="1"/>
    <col min="47" max="48" width="0.875" style="467" customWidth="1"/>
    <col min="49" max="53" width="1.875" style="467" customWidth="1"/>
    <col min="54" max="54" width="0.875" style="467" customWidth="1"/>
    <col min="55" max="55" width="23.00390625" style="467" customWidth="1"/>
    <col min="56" max="56" width="18.75390625" style="467" customWidth="1"/>
    <col min="57" max="57" width="1.00390625" style="467" customWidth="1"/>
    <col min="58" max="64" width="1.875" style="467" customWidth="1"/>
    <col min="65" max="65" width="1.00390625" style="467" customWidth="1"/>
    <col min="66" max="16384" width="11.375" style="467" customWidth="1"/>
  </cols>
  <sheetData>
    <row r="1" spans="1:12" s="868" customFormat="1" ht="12.75" hidden="1">
      <c r="A1" s="869" t="s">
        <v>1172</v>
      </c>
      <c r="B1" s="870" t="s">
        <v>249</v>
      </c>
      <c r="C1" s="868">
        <v>2017</v>
      </c>
      <c r="D1" s="868">
        <f>MHO</f>
        <v>99</v>
      </c>
      <c r="E1" s="870" t="s">
        <v>1187</v>
      </c>
      <c r="F1" s="868">
        <f>asz_azon1</f>
        <v>15735681</v>
      </c>
      <c r="K1" s="867"/>
      <c r="L1" s="867"/>
    </row>
    <row r="2" spans="1:65" ht="12.75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2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4"/>
      <c r="BD2" s="464"/>
      <c r="BE2" s="464"/>
      <c r="BF2" s="464"/>
      <c r="BG2" s="1759">
        <v>1616</v>
      </c>
      <c r="BH2" s="1760"/>
      <c r="BI2" s="1760"/>
      <c r="BJ2" s="1760"/>
      <c r="BK2" s="1760"/>
      <c r="BL2" s="1760"/>
      <c r="BM2" s="1760"/>
    </row>
    <row r="3" spans="1:65" ht="6.75" customHeight="1" thickBot="1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2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4"/>
      <c r="BD3" s="464"/>
      <c r="BE3" s="464"/>
      <c r="BF3" s="464"/>
      <c r="BG3" s="465"/>
      <c r="BH3" s="466"/>
      <c r="BI3" s="466"/>
      <c r="BJ3" s="466"/>
      <c r="BK3" s="466"/>
      <c r="BL3" s="466"/>
      <c r="BM3" s="466"/>
    </row>
    <row r="4" spans="1:65" ht="18">
      <c r="A4" s="468" t="s">
        <v>922</v>
      </c>
      <c r="B4" s="469">
        <v>45</v>
      </c>
      <c r="C4" s="470"/>
      <c r="D4" s="471" t="s">
        <v>499</v>
      </c>
      <c r="E4" s="472"/>
      <c r="F4" s="472"/>
      <c r="G4" s="472"/>
      <c r="H4" s="472"/>
      <c r="I4" s="472"/>
      <c r="J4" s="472"/>
      <c r="K4" s="472"/>
      <c r="L4" s="473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1756" t="s">
        <v>912</v>
      </c>
      <c r="AX4" s="1756"/>
      <c r="AY4" s="1756"/>
      <c r="AZ4" s="1756"/>
      <c r="BA4" s="1756"/>
      <c r="BB4" s="1756"/>
      <c r="BC4" s="1756"/>
      <c r="BD4" s="1756"/>
      <c r="BE4" s="1756"/>
      <c r="BF4" s="1756"/>
      <c r="BG4" s="1757"/>
      <c r="BH4" s="1001" t="str">
        <f>elolap!$P$34</f>
        <v>13392</v>
      </c>
      <c r="BI4" s="1002"/>
      <c r="BJ4" s="1002"/>
      <c r="BK4" s="1002"/>
      <c r="BL4" s="1003"/>
      <c r="BM4" s="474"/>
    </row>
    <row r="5" spans="1:65" s="464" customFormat="1" ht="12.75" customHeight="1">
      <c r="A5" s="1793" t="s">
        <v>46</v>
      </c>
      <c r="B5" s="1795"/>
      <c r="C5" s="1779" t="s">
        <v>156</v>
      </c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5"/>
      <c r="R5" s="1815"/>
      <c r="S5" s="1815"/>
      <c r="T5" s="1815"/>
      <c r="U5" s="1815"/>
      <c r="V5" s="1815"/>
      <c r="W5" s="1815"/>
      <c r="X5" s="1815"/>
      <c r="Y5" s="1815"/>
      <c r="Z5" s="1815"/>
      <c r="AA5" s="1815"/>
      <c r="AB5" s="1815"/>
      <c r="AC5" s="1816"/>
      <c r="AD5" s="1761" t="s">
        <v>913</v>
      </c>
      <c r="AE5" s="1785"/>
      <c r="AF5" s="1785"/>
      <c r="AG5" s="1785"/>
      <c r="AH5" s="1785"/>
      <c r="AI5" s="1785"/>
      <c r="AJ5" s="1785"/>
      <c r="AK5" s="1785"/>
      <c r="AL5" s="1785"/>
      <c r="AM5" s="1785"/>
      <c r="AN5" s="1785"/>
      <c r="AO5" s="1785"/>
      <c r="AP5" s="1785"/>
      <c r="AQ5" s="1785"/>
      <c r="AR5" s="1786"/>
      <c r="AS5" s="1793" t="s">
        <v>914</v>
      </c>
      <c r="AT5" s="1794"/>
      <c r="AU5" s="1795"/>
      <c r="AV5" s="1761" t="s">
        <v>915</v>
      </c>
      <c r="AW5" s="1762"/>
      <c r="AX5" s="1762"/>
      <c r="AY5" s="1762"/>
      <c r="AZ5" s="1762"/>
      <c r="BA5" s="1762"/>
      <c r="BB5" s="1763"/>
      <c r="BC5" s="1770" t="s">
        <v>916</v>
      </c>
      <c r="BD5" s="1773" t="s">
        <v>917</v>
      </c>
      <c r="BE5" s="1774"/>
      <c r="BF5" s="1774"/>
      <c r="BG5" s="1774"/>
      <c r="BH5" s="1774"/>
      <c r="BI5" s="1774"/>
      <c r="BJ5" s="1774"/>
      <c r="BK5" s="1774"/>
      <c r="BL5" s="1774"/>
      <c r="BM5" s="1775"/>
    </row>
    <row r="6" spans="1:65" s="464" customFormat="1" ht="12.75" customHeight="1">
      <c r="A6" s="1796"/>
      <c r="B6" s="1798"/>
      <c r="C6" s="1796" t="s">
        <v>918</v>
      </c>
      <c r="D6" s="1802"/>
      <c r="E6" s="1802"/>
      <c r="F6" s="1802"/>
      <c r="G6" s="1802"/>
      <c r="H6" s="1802"/>
      <c r="I6" s="1802"/>
      <c r="J6" s="1802"/>
      <c r="K6" s="1798"/>
      <c r="L6" s="1803" t="s">
        <v>919</v>
      </c>
      <c r="M6" s="1804"/>
      <c r="N6" s="1804"/>
      <c r="O6" s="1804"/>
      <c r="P6" s="1804"/>
      <c r="Q6" s="1804"/>
      <c r="R6" s="1804"/>
      <c r="S6" s="1804"/>
      <c r="T6" s="1804"/>
      <c r="U6" s="1804"/>
      <c r="V6" s="1804"/>
      <c r="W6" s="1804"/>
      <c r="X6" s="1804"/>
      <c r="Y6" s="1804"/>
      <c r="Z6" s="1804"/>
      <c r="AA6" s="1804"/>
      <c r="AB6" s="1804"/>
      <c r="AC6" s="1805"/>
      <c r="AD6" s="1787"/>
      <c r="AE6" s="1788"/>
      <c r="AF6" s="1788"/>
      <c r="AG6" s="1788"/>
      <c r="AH6" s="1788"/>
      <c r="AI6" s="1788"/>
      <c r="AJ6" s="1788"/>
      <c r="AK6" s="1788"/>
      <c r="AL6" s="1788"/>
      <c r="AM6" s="1788"/>
      <c r="AN6" s="1788"/>
      <c r="AO6" s="1788"/>
      <c r="AP6" s="1788"/>
      <c r="AQ6" s="1788"/>
      <c r="AR6" s="1789"/>
      <c r="AS6" s="1796"/>
      <c r="AT6" s="1797"/>
      <c r="AU6" s="1798"/>
      <c r="AV6" s="1764"/>
      <c r="AW6" s="1765"/>
      <c r="AX6" s="1765"/>
      <c r="AY6" s="1765"/>
      <c r="AZ6" s="1765"/>
      <c r="BA6" s="1765"/>
      <c r="BB6" s="1766"/>
      <c r="BC6" s="1771"/>
      <c r="BD6" s="1776"/>
      <c r="BE6" s="1777"/>
      <c r="BF6" s="1777"/>
      <c r="BG6" s="1777"/>
      <c r="BH6" s="1777"/>
      <c r="BI6" s="1777"/>
      <c r="BJ6" s="1777"/>
      <c r="BK6" s="1777"/>
      <c r="BL6" s="1777"/>
      <c r="BM6" s="1778"/>
    </row>
    <row r="7" spans="1:65" s="464" customFormat="1" ht="12">
      <c r="A7" s="1796"/>
      <c r="B7" s="1798"/>
      <c r="C7" s="1799"/>
      <c r="D7" s="1800"/>
      <c r="E7" s="1800"/>
      <c r="F7" s="1800"/>
      <c r="G7" s="1800"/>
      <c r="H7" s="1800"/>
      <c r="I7" s="1800"/>
      <c r="J7" s="1800"/>
      <c r="K7" s="1801"/>
      <c r="L7" s="1806"/>
      <c r="M7" s="1807"/>
      <c r="N7" s="1807"/>
      <c r="O7" s="1807"/>
      <c r="P7" s="1807"/>
      <c r="Q7" s="1807"/>
      <c r="R7" s="1807"/>
      <c r="S7" s="1807"/>
      <c r="T7" s="1807"/>
      <c r="U7" s="1807"/>
      <c r="V7" s="1807"/>
      <c r="W7" s="1807"/>
      <c r="X7" s="1807"/>
      <c r="Y7" s="1807"/>
      <c r="Z7" s="1807"/>
      <c r="AA7" s="1807"/>
      <c r="AB7" s="1807"/>
      <c r="AC7" s="1808"/>
      <c r="AD7" s="1790"/>
      <c r="AE7" s="1791"/>
      <c r="AF7" s="1791"/>
      <c r="AG7" s="1791"/>
      <c r="AH7" s="1791"/>
      <c r="AI7" s="1791"/>
      <c r="AJ7" s="1791"/>
      <c r="AK7" s="1791"/>
      <c r="AL7" s="1791"/>
      <c r="AM7" s="1791"/>
      <c r="AN7" s="1791"/>
      <c r="AO7" s="1791"/>
      <c r="AP7" s="1791"/>
      <c r="AQ7" s="1791"/>
      <c r="AR7" s="1792"/>
      <c r="AS7" s="1799"/>
      <c r="AT7" s="1800"/>
      <c r="AU7" s="1801"/>
      <c r="AV7" s="1767"/>
      <c r="AW7" s="1768"/>
      <c r="AX7" s="1768"/>
      <c r="AY7" s="1768"/>
      <c r="AZ7" s="1768"/>
      <c r="BA7" s="1768"/>
      <c r="BB7" s="1769"/>
      <c r="BC7" s="1772"/>
      <c r="BD7" s="475" t="s">
        <v>494</v>
      </c>
      <c r="BE7" s="1779" t="s">
        <v>920</v>
      </c>
      <c r="BF7" s="1780"/>
      <c r="BG7" s="1780"/>
      <c r="BH7" s="1780"/>
      <c r="BI7" s="1780"/>
      <c r="BJ7" s="1780"/>
      <c r="BK7" s="1780"/>
      <c r="BL7" s="1780"/>
      <c r="BM7" s="1781"/>
    </row>
    <row r="8" spans="1:65" s="464" customFormat="1" ht="12">
      <c r="A8" s="1799"/>
      <c r="B8" s="1801"/>
      <c r="C8" s="1779" t="s">
        <v>123</v>
      </c>
      <c r="D8" s="1780"/>
      <c r="E8" s="1780"/>
      <c r="F8" s="1780"/>
      <c r="G8" s="1780"/>
      <c r="H8" s="1780"/>
      <c r="I8" s="1780"/>
      <c r="J8" s="1780"/>
      <c r="K8" s="1781"/>
      <c r="L8" s="1779" t="s">
        <v>124</v>
      </c>
      <c r="M8" s="1780"/>
      <c r="N8" s="1780"/>
      <c r="O8" s="1780"/>
      <c r="P8" s="1780"/>
      <c r="Q8" s="1780"/>
      <c r="R8" s="1780"/>
      <c r="S8" s="1780"/>
      <c r="T8" s="1780"/>
      <c r="U8" s="1780"/>
      <c r="V8" s="1780"/>
      <c r="W8" s="1780"/>
      <c r="X8" s="1780"/>
      <c r="Y8" s="1780"/>
      <c r="Z8" s="1780"/>
      <c r="AA8" s="1780"/>
      <c r="AB8" s="1780"/>
      <c r="AC8" s="1781"/>
      <c r="AD8" s="1779" t="s">
        <v>125</v>
      </c>
      <c r="AE8" s="1782"/>
      <c r="AF8" s="1782"/>
      <c r="AG8" s="1782"/>
      <c r="AH8" s="1782"/>
      <c r="AI8" s="1782"/>
      <c r="AJ8" s="1782"/>
      <c r="AK8" s="1782"/>
      <c r="AL8" s="1782"/>
      <c r="AM8" s="1782"/>
      <c r="AN8" s="1782"/>
      <c r="AO8" s="1782"/>
      <c r="AP8" s="1782"/>
      <c r="AQ8" s="1782"/>
      <c r="AR8" s="1783"/>
      <c r="AS8" s="476"/>
      <c r="AT8" s="476" t="s">
        <v>126</v>
      </c>
      <c r="AU8" s="476"/>
      <c r="AV8" s="1779" t="s">
        <v>127</v>
      </c>
      <c r="AW8" s="1782"/>
      <c r="AX8" s="1782"/>
      <c r="AY8" s="1782"/>
      <c r="AZ8" s="1782"/>
      <c r="BA8" s="1782"/>
      <c r="BB8" s="1783"/>
      <c r="BC8" s="475" t="s">
        <v>128</v>
      </c>
      <c r="BD8" s="477" t="s">
        <v>129</v>
      </c>
      <c r="BE8" s="1784" t="s">
        <v>138</v>
      </c>
      <c r="BF8" s="1784"/>
      <c r="BG8" s="1784"/>
      <c r="BH8" s="1784"/>
      <c r="BI8" s="1784"/>
      <c r="BJ8" s="1784"/>
      <c r="BK8" s="1784"/>
      <c r="BL8" s="1784"/>
      <c r="BM8" s="1784"/>
    </row>
    <row r="9" spans="1:65" s="464" customFormat="1" ht="4.5" customHeight="1">
      <c r="A9" s="1809"/>
      <c r="B9" s="1810"/>
      <c r="C9" s="478"/>
      <c r="D9" s="480"/>
      <c r="E9" s="480"/>
      <c r="F9" s="480"/>
      <c r="G9" s="480"/>
      <c r="H9" s="480"/>
      <c r="I9" s="480"/>
      <c r="J9" s="480"/>
      <c r="K9" s="480"/>
      <c r="L9" s="478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79"/>
      <c r="AD9" s="478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79"/>
      <c r="AS9" s="480"/>
      <c r="AT9" s="480"/>
      <c r="AU9" s="479"/>
      <c r="AV9" s="480"/>
      <c r="AW9" s="480"/>
      <c r="AX9" s="480"/>
      <c r="AY9" s="480"/>
      <c r="AZ9" s="480"/>
      <c r="BA9" s="480"/>
      <c r="BB9" s="479"/>
      <c r="BC9" s="481"/>
      <c r="BD9" s="481"/>
      <c r="BE9" s="482"/>
      <c r="BF9" s="482"/>
      <c r="BG9" s="482"/>
      <c r="BH9" s="482"/>
      <c r="BI9" s="482"/>
      <c r="BJ9" s="482"/>
      <c r="BK9" s="482"/>
      <c r="BL9" s="482"/>
      <c r="BM9" s="483"/>
    </row>
    <row r="10" spans="1:65" s="464" customFormat="1" ht="12">
      <c r="A10" s="1811" t="s">
        <v>233</v>
      </c>
      <c r="B10" s="1812"/>
      <c r="C10" s="484"/>
      <c r="D10" s="1753"/>
      <c r="E10" s="1754"/>
      <c r="F10" s="1754"/>
      <c r="G10" s="1754"/>
      <c r="H10" s="1754"/>
      <c r="I10" s="1754"/>
      <c r="J10" s="1755"/>
      <c r="K10" s="549"/>
      <c r="L10" s="550"/>
      <c r="M10" s="1753"/>
      <c r="N10" s="1754"/>
      <c r="O10" s="1754"/>
      <c r="P10" s="1754"/>
      <c r="Q10" s="1754"/>
      <c r="R10" s="1755"/>
      <c r="S10" s="551" t="s">
        <v>921</v>
      </c>
      <c r="T10" s="1753"/>
      <c r="U10" s="1754"/>
      <c r="V10" s="1755"/>
      <c r="W10" s="551" t="s">
        <v>921</v>
      </c>
      <c r="X10" s="552"/>
      <c r="Y10" s="551" t="s">
        <v>921</v>
      </c>
      <c r="Z10" s="1753"/>
      <c r="AA10" s="1754"/>
      <c r="AB10" s="1755"/>
      <c r="AC10" s="550"/>
      <c r="AD10" s="550"/>
      <c r="AE10" s="1753"/>
      <c r="AF10" s="1754"/>
      <c r="AG10" s="1754"/>
      <c r="AH10" s="1754"/>
      <c r="AI10" s="1754"/>
      <c r="AJ10" s="1755"/>
      <c r="AK10" s="551" t="s">
        <v>921</v>
      </c>
      <c r="AL10" s="1753"/>
      <c r="AM10" s="1754"/>
      <c r="AN10" s="1754"/>
      <c r="AO10" s="1754"/>
      <c r="AP10" s="1754"/>
      <c r="AQ10" s="1755"/>
      <c r="AR10" s="550"/>
      <c r="AS10" s="550"/>
      <c r="AT10" s="552"/>
      <c r="AU10" s="550"/>
      <c r="AV10" s="553"/>
      <c r="AW10" s="1753"/>
      <c r="AX10" s="1754"/>
      <c r="AY10" s="1754"/>
      <c r="AZ10" s="1754"/>
      <c r="BA10" s="1755"/>
      <c r="BB10" s="550"/>
      <c r="BC10" s="554"/>
      <c r="BD10" s="554"/>
      <c r="BE10" s="555"/>
      <c r="BF10" s="1753"/>
      <c r="BG10" s="1754"/>
      <c r="BH10" s="1754"/>
      <c r="BI10" s="1754"/>
      <c r="BJ10" s="1754"/>
      <c r="BK10" s="1754"/>
      <c r="BL10" s="1755"/>
      <c r="BM10" s="485"/>
    </row>
    <row r="11" spans="1:65" s="464" customFormat="1" ht="4.5" customHeight="1">
      <c r="A11" s="1813"/>
      <c r="B11" s="1814"/>
      <c r="C11" s="486"/>
      <c r="D11" s="556"/>
      <c r="E11" s="556"/>
      <c r="F11" s="556"/>
      <c r="G11" s="556"/>
      <c r="H11" s="556"/>
      <c r="I11" s="556"/>
      <c r="J11" s="556"/>
      <c r="K11" s="556"/>
      <c r="L11" s="557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8"/>
      <c r="AD11" s="557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8"/>
      <c r="AS11" s="556"/>
      <c r="AT11" s="556"/>
      <c r="AU11" s="558"/>
      <c r="AV11" s="556"/>
      <c r="AW11" s="556"/>
      <c r="AX11" s="556"/>
      <c r="AY11" s="556"/>
      <c r="AZ11" s="556"/>
      <c r="BA11" s="556"/>
      <c r="BB11" s="558"/>
      <c r="BC11" s="559"/>
      <c r="BD11" s="559"/>
      <c r="BE11" s="560"/>
      <c r="BF11" s="560"/>
      <c r="BG11" s="560"/>
      <c r="BH11" s="560"/>
      <c r="BI11" s="560"/>
      <c r="BJ11" s="560"/>
      <c r="BK11" s="560"/>
      <c r="BL11" s="560"/>
      <c r="BM11" s="491"/>
    </row>
    <row r="12" spans="1:65" s="464" customFormat="1" ht="2.25" customHeight="1">
      <c r="A12" s="1809"/>
      <c r="B12" s="1810"/>
      <c r="C12" s="478"/>
      <c r="D12" s="561"/>
      <c r="E12" s="561"/>
      <c r="F12" s="561"/>
      <c r="G12" s="561"/>
      <c r="H12" s="561"/>
      <c r="I12" s="561"/>
      <c r="J12" s="561"/>
      <c r="K12" s="561"/>
      <c r="L12" s="562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3"/>
      <c r="AD12" s="562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3"/>
      <c r="AS12" s="561"/>
      <c r="AT12" s="561"/>
      <c r="AU12" s="563"/>
      <c r="AV12" s="561"/>
      <c r="AW12" s="561"/>
      <c r="AX12" s="561"/>
      <c r="AY12" s="561"/>
      <c r="AZ12" s="561"/>
      <c r="BA12" s="561"/>
      <c r="BB12" s="561"/>
      <c r="BC12" s="564"/>
      <c r="BD12" s="564"/>
      <c r="BE12" s="565"/>
      <c r="BF12" s="565"/>
      <c r="BG12" s="565"/>
      <c r="BH12" s="565"/>
      <c r="BI12" s="565"/>
      <c r="BJ12" s="565"/>
      <c r="BK12" s="565"/>
      <c r="BL12" s="565"/>
      <c r="BM12" s="483"/>
    </row>
    <row r="13" spans="1:65" s="464" customFormat="1" ht="12">
      <c r="A13" s="1811" t="s">
        <v>234</v>
      </c>
      <c r="B13" s="1812"/>
      <c r="C13" s="484"/>
      <c r="D13" s="1753"/>
      <c r="E13" s="1754"/>
      <c r="F13" s="1754"/>
      <c r="G13" s="1754"/>
      <c r="H13" s="1754"/>
      <c r="I13" s="1754"/>
      <c r="J13" s="1755"/>
      <c r="K13" s="549"/>
      <c r="L13" s="550"/>
      <c r="M13" s="1753"/>
      <c r="N13" s="1754"/>
      <c r="O13" s="1754"/>
      <c r="P13" s="1754"/>
      <c r="Q13" s="1754"/>
      <c r="R13" s="1755"/>
      <c r="S13" s="551" t="s">
        <v>921</v>
      </c>
      <c r="T13" s="1753"/>
      <c r="U13" s="1754"/>
      <c r="V13" s="1755"/>
      <c r="W13" s="551" t="s">
        <v>921</v>
      </c>
      <c r="X13" s="552"/>
      <c r="Y13" s="551" t="s">
        <v>921</v>
      </c>
      <c r="Z13" s="1753"/>
      <c r="AA13" s="1754"/>
      <c r="AB13" s="1755"/>
      <c r="AC13" s="550"/>
      <c r="AD13" s="550"/>
      <c r="AE13" s="1753"/>
      <c r="AF13" s="1754"/>
      <c r="AG13" s="1754"/>
      <c r="AH13" s="1754"/>
      <c r="AI13" s="1754"/>
      <c r="AJ13" s="1755"/>
      <c r="AK13" s="551" t="s">
        <v>921</v>
      </c>
      <c r="AL13" s="1753"/>
      <c r="AM13" s="1754"/>
      <c r="AN13" s="1754"/>
      <c r="AO13" s="1754"/>
      <c r="AP13" s="1754"/>
      <c r="AQ13" s="1755"/>
      <c r="AR13" s="550"/>
      <c r="AS13" s="550"/>
      <c r="AT13" s="552"/>
      <c r="AU13" s="550"/>
      <c r="AV13" s="553"/>
      <c r="AW13" s="1753"/>
      <c r="AX13" s="1754"/>
      <c r="AY13" s="1754"/>
      <c r="AZ13" s="1754"/>
      <c r="BA13" s="1755"/>
      <c r="BB13" s="550"/>
      <c r="BC13" s="554"/>
      <c r="BD13" s="554"/>
      <c r="BE13" s="555"/>
      <c r="BF13" s="1753"/>
      <c r="BG13" s="1754"/>
      <c r="BH13" s="1754"/>
      <c r="BI13" s="1754"/>
      <c r="BJ13" s="1754"/>
      <c r="BK13" s="1754"/>
      <c r="BL13" s="1755"/>
      <c r="BM13" s="485"/>
    </row>
    <row r="14" spans="1:65" s="464" customFormat="1" ht="2.25" customHeight="1">
      <c r="A14" s="1813"/>
      <c r="B14" s="1814"/>
      <c r="C14" s="486"/>
      <c r="D14" s="556"/>
      <c r="E14" s="556"/>
      <c r="F14" s="556"/>
      <c r="G14" s="556"/>
      <c r="H14" s="556"/>
      <c r="I14" s="556"/>
      <c r="J14" s="556"/>
      <c r="K14" s="556"/>
      <c r="L14" s="557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8"/>
      <c r="AD14" s="557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8"/>
      <c r="AS14" s="556"/>
      <c r="AT14" s="556"/>
      <c r="AU14" s="558"/>
      <c r="AV14" s="556"/>
      <c r="AW14" s="556"/>
      <c r="AX14" s="556"/>
      <c r="AY14" s="556"/>
      <c r="AZ14" s="556"/>
      <c r="BA14" s="556"/>
      <c r="BB14" s="556"/>
      <c r="BC14" s="559"/>
      <c r="BD14" s="559"/>
      <c r="BE14" s="560"/>
      <c r="BF14" s="560"/>
      <c r="BG14" s="560"/>
      <c r="BH14" s="560"/>
      <c r="BI14" s="560"/>
      <c r="BJ14" s="560"/>
      <c r="BK14" s="560"/>
      <c r="BL14" s="560"/>
      <c r="BM14" s="491"/>
    </row>
    <row r="15" spans="1:65" s="464" customFormat="1" ht="3.75" customHeight="1">
      <c r="A15" s="1809"/>
      <c r="B15" s="1810"/>
      <c r="C15" s="478"/>
      <c r="D15" s="561"/>
      <c r="E15" s="561"/>
      <c r="F15" s="561"/>
      <c r="G15" s="561"/>
      <c r="H15" s="561"/>
      <c r="I15" s="561"/>
      <c r="J15" s="561"/>
      <c r="K15" s="561"/>
      <c r="L15" s="562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3"/>
      <c r="AD15" s="562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3"/>
      <c r="AS15" s="561"/>
      <c r="AT15" s="561"/>
      <c r="AU15" s="563"/>
      <c r="AV15" s="561"/>
      <c r="AW15" s="561"/>
      <c r="AX15" s="561"/>
      <c r="AY15" s="561"/>
      <c r="AZ15" s="561"/>
      <c r="BA15" s="561"/>
      <c r="BB15" s="561"/>
      <c r="BC15" s="564"/>
      <c r="BD15" s="564"/>
      <c r="BE15" s="565"/>
      <c r="BF15" s="565"/>
      <c r="BG15" s="565"/>
      <c r="BH15" s="565"/>
      <c r="BI15" s="565"/>
      <c r="BJ15" s="565"/>
      <c r="BK15" s="565"/>
      <c r="BL15" s="565"/>
      <c r="BM15" s="483"/>
    </row>
    <row r="16" spans="1:65" s="464" customFormat="1" ht="12">
      <c r="A16" s="1811" t="s">
        <v>235</v>
      </c>
      <c r="B16" s="1812"/>
      <c r="C16" s="484"/>
      <c r="D16" s="1753"/>
      <c r="E16" s="1754"/>
      <c r="F16" s="1754"/>
      <c r="G16" s="1754"/>
      <c r="H16" s="1754"/>
      <c r="I16" s="1754"/>
      <c r="J16" s="1755"/>
      <c r="K16" s="549"/>
      <c r="L16" s="550"/>
      <c r="M16" s="1753"/>
      <c r="N16" s="1754"/>
      <c r="O16" s="1754"/>
      <c r="P16" s="1754"/>
      <c r="Q16" s="1754"/>
      <c r="R16" s="1755"/>
      <c r="S16" s="551" t="s">
        <v>921</v>
      </c>
      <c r="T16" s="1753"/>
      <c r="U16" s="1754"/>
      <c r="V16" s="1755"/>
      <c r="W16" s="551" t="s">
        <v>921</v>
      </c>
      <c r="X16" s="552"/>
      <c r="Y16" s="551" t="s">
        <v>921</v>
      </c>
      <c r="Z16" s="1753"/>
      <c r="AA16" s="1754"/>
      <c r="AB16" s="1755"/>
      <c r="AC16" s="550"/>
      <c r="AD16" s="550"/>
      <c r="AE16" s="1753"/>
      <c r="AF16" s="1754"/>
      <c r="AG16" s="1754"/>
      <c r="AH16" s="1754"/>
      <c r="AI16" s="1754"/>
      <c r="AJ16" s="1755"/>
      <c r="AK16" s="551" t="s">
        <v>921</v>
      </c>
      <c r="AL16" s="1753"/>
      <c r="AM16" s="1754"/>
      <c r="AN16" s="1754"/>
      <c r="AO16" s="1754"/>
      <c r="AP16" s="1754"/>
      <c r="AQ16" s="1755"/>
      <c r="AR16" s="550"/>
      <c r="AS16" s="550"/>
      <c r="AT16" s="552"/>
      <c r="AU16" s="550"/>
      <c r="AV16" s="553"/>
      <c r="AW16" s="1753"/>
      <c r="AX16" s="1754"/>
      <c r="AY16" s="1754"/>
      <c r="AZ16" s="1754"/>
      <c r="BA16" s="1755"/>
      <c r="BB16" s="550"/>
      <c r="BC16" s="554"/>
      <c r="BD16" s="554"/>
      <c r="BE16" s="555"/>
      <c r="BF16" s="1753"/>
      <c r="BG16" s="1754"/>
      <c r="BH16" s="1754"/>
      <c r="BI16" s="1754"/>
      <c r="BJ16" s="1754"/>
      <c r="BK16" s="1754"/>
      <c r="BL16" s="1755"/>
      <c r="BM16" s="485"/>
    </row>
    <row r="17" spans="1:65" s="464" customFormat="1" ht="3.75" customHeight="1">
      <c r="A17" s="1813"/>
      <c r="B17" s="1814"/>
      <c r="C17" s="486"/>
      <c r="D17" s="556"/>
      <c r="E17" s="556"/>
      <c r="F17" s="556"/>
      <c r="G17" s="556"/>
      <c r="H17" s="556"/>
      <c r="I17" s="556"/>
      <c r="J17" s="556"/>
      <c r="K17" s="556"/>
      <c r="L17" s="557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8"/>
      <c r="AD17" s="557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8"/>
      <c r="AS17" s="556"/>
      <c r="AT17" s="556"/>
      <c r="AU17" s="558"/>
      <c r="AV17" s="556"/>
      <c r="AW17" s="556"/>
      <c r="AX17" s="556"/>
      <c r="AY17" s="556"/>
      <c r="AZ17" s="556"/>
      <c r="BA17" s="556"/>
      <c r="BB17" s="556"/>
      <c r="BC17" s="559"/>
      <c r="BD17" s="559"/>
      <c r="BE17" s="560"/>
      <c r="BF17" s="560"/>
      <c r="BG17" s="560"/>
      <c r="BH17" s="560"/>
      <c r="BI17" s="560"/>
      <c r="BJ17" s="560"/>
      <c r="BK17" s="560"/>
      <c r="BL17" s="560"/>
      <c r="BM17" s="491"/>
    </row>
    <row r="18" spans="1:65" s="464" customFormat="1" ht="3.75" customHeight="1">
      <c r="A18" s="1809"/>
      <c r="B18" s="1810"/>
      <c r="C18" s="478"/>
      <c r="D18" s="561"/>
      <c r="E18" s="561"/>
      <c r="F18" s="561"/>
      <c r="G18" s="561"/>
      <c r="H18" s="561"/>
      <c r="I18" s="561"/>
      <c r="J18" s="561"/>
      <c r="K18" s="561"/>
      <c r="L18" s="562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3"/>
      <c r="AD18" s="562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3"/>
      <c r="AS18" s="561"/>
      <c r="AT18" s="561"/>
      <c r="AU18" s="563"/>
      <c r="AV18" s="561"/>
      <c r="AW18" s="561"/>
      <c r="AX18" s="561"/>
      <c r="AY18" s="561"/>
      <c r="AZ18" s="561"/>
      <c r="BA18" s="561"/>
      <c r="BB18" s="561"/>
      <c r="BC18" s="564"/>
      <c r="BD18" s="564"/>
      <c r="BE18" s="565"/>
      <c r="BF18" s="565"/>
      <c r="BG18" s="565"/>
      <c r="BH18" s="565"/>
      <c r="BI18" s="565"/>
      <c r="BJ18" s="565"/>
      <c r="BK18" s="565"/>
      <c r="BL18" s="565"/>
      <c r="BM18" s="483"/>
    </row>
    <row r="19" spans="1:65" s="464" customFormat="1" ht="12">
      <c r="A19" s="1811" t="s">
        <v>236</v>
      </c>
      <c r="B19" s="1812"/>
      <c r="C19" s="484"/>
      <c r="D19" s="1753"/>
      <c r="E19" s="1754"/>
      <c r="F19" s="1754"/>
      <c r="G19" s="1754"/>
      <c r="H19" s="1754"/>
      <c r="I19" s="1754"/>
      <c r="J19" s="1755"/>
      <c r="K19" s="549"/>
      <c r="L19" s="550"/>
      <c r="M19" s="1753"/>
      <c r="N19" s="1754"/>
      <c r="O19" s="1754"/>
      <c r="P19" s="1754"/>
      <c r="Q19" s="1754"/>
      <c r="R19" s="1755"/>
      <c r="S19" s="551" t="s">
        <v>921</v>
      </c>
      <c r="T19" s="1753"/>
      <c r="U19" s="1754"/>
      <c r="V19" s="1755"/>
      <c r="W19" s="551" t="s">
        <v>921</v>
      </c>
      <c r="X19" s="552"/>
      <c r="Y19" s="551" t="s">
        <v>921</v>
      </c>
      <c r="Z19" s="1753"/>
      <c r="AA19" s="1754"/>
      <c r="AB19" s="1755"/>
      <c r="AC19" s="550"/>
      <c r="AD19" s="550"/>
      <c r="AE19" s="1753"/>
      <c r="AF19" s="1754"/>
      <c r="AG19" s="1754"/>
      <c r="AH19" s="1754"/>
      <c r="AI19" s="1754"/>
      <c r="AJ19" s="1755"/>
      <c r="AK19" s="551" t="s">
        <v>921</v>
      </c>
      <c r="AL19" s="1753"/>
      <c r="AM19" s="1754"/>
      <c r="AN19" s="1754"/>
      <c r="AO19" s="1754"/>
      <c r="AP19" s="1754"/>
      <c r="AQ19" s="1755"/>
      <c r="AR19" s="550"/>
      <c r="AS19" s="550"/>
      <c r="AT19" s="552"/>
      <c r="AU19" s="550"/>
      <c r="AV19" s="553"/>
      <c r="AW19" s="1753"/>
      <c r="AX19" s="1754"/>
      <c r="AY19" s="1754"/>
      <c r="AZ19" s="1754"/>
      <c r="BA19" s="1755"/>
      <c r="BB19" s="550"/>
      <c r="BC19" s="554"/>
      <c r="BD19" s="554"/>
      <c r="BE19" s="555"/>
      <c r="BF19" s="1753"/>
      <c r="BG19" s="1754"/>
      <c r="BH19" s="1754"/>
      <c r="BI19" s="1754"/>
      <c r="BJ19" s="1754"/>
      <c r="BK19" s="1754"/>
      <c r="BL19" s="1755"/>
      <c r="BM19" s="485"/>
    </row>
    <row r="20" spans="1:65" s="464" customFormat="1" ht="3" customHeight="1">
      <c r="A20" s="1813"/>
      <c r="B20" s="1814"/>
      <c r="C20" s="486"/>
      <c r="D20" s="556"/>
      <c r="E20" s="556"/>
      <c r="F20" s="556"/>
      <c r="G20" s="556"/>
      <c r="H20" s="556"/>
      <c r="I20" s="556"/>
      <c r="J20" s="556"/>
      <c r="K20" s="556"/>
      <c r="L20" s="557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8"/>
      <c r="AD20" s="557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8"/>
      <c r="AS20" s="556"/>
      <c r="AT20" s="556"/>
      <c r="AU20" s="558"/>
      <c r="AV20" s="556"/>
      <c r="AW20" s="556"/>
      <c r="AX20" s="556"/>
      <c r="AY20" s="556"/>
      <c r="AZ20" s="556"/>
      <c r="BA20" s="556"/>
      <c r="BB20" s="556"/>
      <c r="BC20" s="559"/>
      <c r="BD20" s="559"/>
      <c r="BE20" s="560"/>
      <c r="BF20" s="560"/>
      <c r="BG20" s="560"/>
      <c r="BH20" s="560"/>
      <c r="BI20" s="560"/>
      <c r="BJ20" s="560"/>
      <c r="BK20" s="560"/>
      <c r="BL20" s="560"/>
      <c r="BM20" s="491"/>
    </row>
    <row r="21" spans="1:65" s="464" customFormat="1" ht="3.75" customHeight="1">
      <c r="A21" s="1809"/>
      <c r="B21" s="1810"/>
      <c r="C21" s="478"/>
      <c r="D21" s="561"/>
      <c r="E21" s="561"/>
      <c r="F21" s="561"/>
      <c r="G21" s="561"/>
      <c r="H21" s="561"/>
      <c r="I21" s="561"/>
      <c r="J21" s="561"/>
      <c r="K21" s="561"/>
      <c r="L21" s="562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3"/>
      <c r="AD21" s="562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3"/>
      <c r="AS21" s="561"/>
      <c r="AT21" s="561"/>
      <c r="AU21" s="563"/>
      <c r="AV21" s="561"/>
      <c r="AW21" s="561"/>
      <c r="AX21" s="561"/>
      <c r="AY21" s="561"/>
      <c r="AZ21" s="561"/>
      <c r="BA21" s="561"/>
      <c r="BB21" s="561"/>
      <c r="BC21" s="564"/>
      <c r="BD21" s="564"/>
      <c r="BE21" s="565"/>
      <c r="BF21" s="565"/>
      <c r="BG21" s="565"/>
      <c r="BH21" s="565"/>
      <c r="BI21" s="565"/>
      <c r="BJ21" s="565"/>
      <c r="BK21" s="565"/>
      <c r="BL21" s="565"/>
      <c r="BM21" s="483"/>
    </row>
    <row r="22" spans="1:65" s="464" customFormat="1" ht="12">
      <c r="A22" s="1811" t="s">
        <v>237</v>
      </c>
      <c r="B22" s="1812"/>
      <c r="C22" s="484"/>
      <c r="D22" s="1753"/>
      <c r="E22" s="1754"/>
      <c r="F22" s="1754"/>
      <c r="G22" s="1754"/>
      <c r="H22" s="1754"/>
      <c r="I22" s="1754"/>
      <c r="J22" s="1755"/>
      <c r="K22" s="549"/>
      <c r="L22" s="550"/>
      <c r="M22" s="1753"/>
      <c r="N22" s="1754"/>
      <c r="O22" s="1754"/>
      <c r="P22" s="1754"/>
      <c r="Q22" s="1754"/>
      <c r="R22" s="1755"/>
      <c r="S22" s="551" t="s">
        <v>921</v>
      </c>
      <c r="T22" s="1753"/>
      <c r="U22" s="1754"/>
      <c r="V22" s="1755"/>
      <c r="W22" s="551" t="s">
        <v>921</v>
      </c>
      <c r="X22" s="552"/>
      <c r="Y22" s="551" t="s">
        <v>921</v>
      </c>
      <c r="Z22" s="1753"/>
      <c r="AA22" s="1754"/>
      <c r="AB22" s="1755"/>
      <c r="AC22" s="550"/>
      <c r="AD22" s="550"/>
      <c r="AE22" s="1753"/>
      <c r="AF22" s="1754"/>
      <c r="AG22" s="1754"/>
      <c r="AH22" s="1754"/>
      <c r="AI22" s="1754"/>
      <c r="AJ22" s="1755"/>
      <c r="AK22" s="551" t="s">
        <v>921</v>
      </c>
      <c r="AL22" s="1753"/>
      <c r="AM22" s="1754"/>
      <c r="AN22" s="1754"/>
      <c r="AO22" s="1754"/>
      <c r="AP22" s="1754"/>
      <c r="AQ22" s="1755"/>
      <c r="AR22" s="550"/>
      <c r="AS22" s="550"/>
      <c r="AT22" s="552"/>
      <c r="AU22" s="550"/>
      <c r="AV22" s="553"/>
      <c r="AW22" s="1753"/>
      <c r="AX22" s="1754"/>
      <c r="AY22" s="1754"/>
      <c r="AZ22" s="1754"/>
      <c r="BA22" s="1755"/>
      <c r="BB22" s="550"/>
      <c r="BC22" s="554"/>
      <c r="BD22" s="554"/>
      <c r="BE22" s="555"/>
      <c r="BF22" s="1753"/>
      <c r="BG22" s="1754"/>
      <c r="BH22" s="1754"/>
      <c r="BI22" s="1754"/>
      <c r="BJ22" s="1754"/>
      <c r="BK22" s="1754"/>
      <c r="BL22" s="1755"/>
      <c r="BM22" s="485"/>
    </row>
    <row r="23" spans="1:65" s="464" customFormat="1" ht="3" customHeight="1">
      <c r="A23" s="1813"/>
      <c r="B23" s="1814"/>
      <c r="C23" s="486"/>
      <c r="D23" s="556"/>
      <c r="E23" s="556"/>
      <c r="F23" s="556"/>
      <c r="G23" s="556"/>
      <c r="H23" s="556"/>
      <c r="I23" s="556"/>
      <c r="J23" s="556"/>
      <c r="K23" s="556"/>
      <c r="L23" s="557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8"/>
      <c r="AD23" s="557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6"/>
      <c r="AP23" s="556"/>
      <c r="AQ23" s="556"/>
      <c r="AR23" s="558"/>
      <c r="AS23" s="556"/>
      <c r="AT23" s="556"/>
      <c r="AU23" s="558"/>
      <c r="AV23" s="556"/>
      <c r="AW23" s="556"/>
      <c r="AX23" s="556"/>
      <c r="AY23" s="556"/>
      <c r="AZ23" s="556"/>
      <c r="BA23" s="556"/>
      <c r="BB23" s="556"/>
      <c r="BC23" s="559"/>
      <c r="BD23" s="559"/>
      <c r="BE23" s="560"/>
      <c r="BF23" s="560"/>
      <c r="BG23" s="560"/>
      <c r="BH23" s="560"/>
      <c r="BI23" s="560"/>
      <c r="BJ23" s="560"/>
      <c r="BK23" s="560"/>
      <c r="BL23" s="560"/>
      <c r="BM23" s="491"/>
    </row>
    <row r="24" spans="1:65" s="464" customFormat="1" ht="3" customHeight="1">
      <c r="A24" s="1809"/>
      <c r="B24" s="1810"/>
      <c r="C24" s="478"/>
      <c r="D24" s="561"/>
      <c r="E24" s="561"/>
      <c r="F24" s="561"/>
      <c r="G24" s="561"/>
      <c r="H24" s="561"/>
      <c r="I24" s="561"/>
      <c r="J24" s="561"/>
      <c r="K24" s="561"/>
      <c r="L24" s="562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3"/>
      <c r="AD24" s="562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3"/>
      <c r="AS24" s="561"/>
      <c r="AT24" s="561"/>
      <c r="AU24" s="563"/>
      <c r="AV24" s="561"/>
      <c r="AW24" s="561"/>
      <c r="AX24" s="561"/>
      <c r="AY24" s="561"/>
      <c r="AZ24" s="561"/>
      <c r="BA24" s="561"/>
      <c r="BB24" s="561"/>
      <c r="BC24" s="564"/>
      <c r="BD24" s="564"/>
      <c r="BE24" s="565"/>
      <c r="BF24" s="565"/>
      <c r="BG24" s="565"/>
      <c r="BH24" s="565"/>
      <c r="BI24" s="565"/>
      <c r="BJ24" s="565"/>
      <c r="BK24" s="565"/>
      <c r="BL24" s="565"/>
      <c r="BM24" s="483"/>
    </row>
    <row r="25" spans="1:65" s="464" customFormat="1" ht="12">
      <c r="A25" s="1811" t="s">
        <v>238</v>
      </c>
      <c r="B25" s="1812"/>
      <c r="C25" s="484"/>
      <c r="D25" s="1753"/>
      <c r="E25" s="1754"/>
      <c r="F25" s="1754"/>
      <c r="G25" s="1754"/>
      <c r="H25" s="1754"/>
      <c r="I25" s="1754"/>
      <c r="J25" s="1755"/>
      <c r="K25" s="549"/>
      <c r="L25" s="550"/>
      <c r="M25" s="1753"/>
      <c r="N25" s="1754"/>
      <c r="O25" s="1754"/>
      <c r="P25" s="1754"/>
      <c r="Q25" s="1754"/>
      <c r="R25" s="1755"/>
      <c r="S25" s="551" t="s">
        <v>921</v>
      </c>
      <c r="T25" s="1753"/>
      <c r="U25" s="1754"/>
      <c r="V25" s="1755"/>
      <c r="W25" s="551" t="s">
        <v>921</v>
      </c>
      <c r="X25" s="552"/>
      <c r="Y25" s="551" t="s">
        <v>921</v>
      </c>
      <c r="Z25" s="1753"/>
      <c r="AA25" s="1754"/>
      <c r="AB25" s="1755"/>
      <c r="AC25" s="550"/>
      <c r="AD25" s="550"/>
      <c r="AE25" s="1753"/>
      <c r="AF25" s="1754"/>
      <c r="AG25" s="1754"/>
      <c r="AH25" s="1754"/>
      <c r="AI25" s="1754"/>
      <c r="AJ25" s="1755"/>
      <c r="AK25" s="551" t="s">
        <v>921</v>
      </c>
      <c r="AL25" s="1753"/>
      <c r="AM25" s="1754"/>
      <c r="AN25" s="1754"/>
      <c r="AO25" s="1754"/>
      <c r="AP25" s="1754"/>
      <c r="AQ25" s="1755"/>
      <c r="AR25" s="550"/>
      <c r="AS25" s="550"/>
      <c r="AT25" s="552"/>
      <c r="AU25" s="550"/>
      <c r="AV25" s="553"/>
      <c r="AW25" s="1753"/>
      <c r="AX25" s="1754"/>
      <c r="AY25" s="1754"/>
      <c r="AZ25" s="1754"/>
      <c r="BA25" s="1755"/>
      <c r="BB25" s="550"/>
      <c r="BC25" s="554"/>
      <c r="BD25" s="554"/>
      <c r="BE25" s="555"/>
      <c r="BF25" s="1753"/>
      <c r="BG25" s="1754"/>
      <c r="BH25" s="1754"/>
      <c r="BI25" s="1754"/>
      <c r="BJ25" s="1754"/>
      <c r="BK25" s="1754"/>
      <c r="BL25" s="1755"/>
      <c r="BM25" s="485"/>
    </row>
    <row r="26" spans="1:65" s="464" customFormat="1" ht="3.75" customHeight="1">
      <c r="A26" s="1813"/>
      <c r="B26" s="1814"/>
      <c r="C26" s="486"/>
      <c r="D26" s="556"/>
      <c r="E26" s="556"/>
      <c r="F26" s="556"/>
      <c r="G26" s="556"/>
      <c r="H26" s="556"/>
      <c r="I26" s="556"/>
      <c r="J26" s="556"/>
      <c r="K26" s="556"/>
      <c r="L26" s="557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8"/>
      <c r="AD26" s="557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8"/>
      <c r="AS26" s="556"/>
      <c r="AT26" s="556"/>
      <c r="AU26" s="558"/>
      <c r="AV26" s="556"/>
      <c r="AW26" s="556"/>
      <c r="AX26" s="556"/>
      <c r="AY26" s="556"/>
      <c r="AZ26" s="556"/>
      <c r="BA26" s="556"/>
      <c r="BB26" s="556"/>
      <c r="BC26" s="559"/>
      <c r="BD26" s="566"/>
      <c r="BE26" s="567"/>
      <c r="BF26" s="567"/>
      <c r="BG26" s="567"/>
      <c r="BH26" s="567"/>
      <c r="BI26" s="567"/>
      <c r="BJ26" s="567"/>
      <c r="BK26" s="567"/>
      <c r="BL26" s="567"/>
      <c r="BM26" s="492"/>
    </row>
    <row r="27" spans="1:65" s="464" customFormat="1" ht="3" customHeight="1">
      <c r="A27" s="1809"/>
      <c r="B27" s="1810"/>
      <c r="C27" s="478"/>
      <c r="D27" s="561"/>
      <c r="E27" s="561"/>
      <c r="F27" s="561"/>
      <c r="G27" s="561"/>
      <c r="H27" s="561"/>
      <c r="I27" s="561"/>
      <c r="J27" s="561"/>
      <c r="K27" s="561"/>
      <c r="L27" s="562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3"/>
      <c r="AD27" s="562"/>
      <c r="AE27" s="561"/>
      <c r="AF27" s="561"/>
      <c r="AG27" s="561"/>
      <c r="AH27" s="561"/>
      <c r="AI27" s="561"/>
      <c r="AJ27" s="561"/>
      <c r="AK27" s="561"/>
      <c r="AL27" s="561"/>
      <c r="AM27" s="561"/>
      <c r="AN27" s="561"/>
      <c r="AO27" s="561"/>
      <c r="AP27" s="561"/>
      <c r="AQ27" s="561"/>
      <c r="AR27" s="563"/>
      <c r="AS27" s="561"/>
      <c r="AT27" s="561"/>
      <c r="AU27" s="563"/>
      <c r="AV27" s="561"/>
      <c r="AW27" s="561"/>
      <c r="AX27" s="561"/>
      <c r="AY27" s="561"/>
      <c r="AZ27" s="561"/>
      <c r="BA27" s="561"/>
      <c r="BB27" s="561"/>
      <c r="BC27" s="564"/>
      <c r="BD27" s="568"/>
      <c r="BE27" s="569"/>
      <c r="BF27" s="569"/>
      <c r="BG27" s="569"/>
      <c r="BH27" s="569"/>
      <c r="BI27" s="569"/>
      <c r="BJ27" s="569"/>
      <c r="BK27" s="569"/>
      <c r="BL27" s="569"/>
      <c r="BM27" s="493"/>
    </row>
    <row r="28" spans="1:65" s="464" customFormat="1" ht="12">
      <c r="A28" s="1817" t="s">
        <v>239</v>
      </c>
      <c r="B28" s="1818"/>
      <c r="C28" s="484"/>
      <c r="D28" s="1753"/>
      <c r="E28" s="1754"/>
      <c r="F28" s="1754"/>
      <c r="G28" s="1754"/>
      <c r="H28" s="1754"/>
      <c r="I28" s="1754"/>
      <c r="J28" s="1755"/>
      <c r="K28" s="549"/>
      <c r="L28" s="550"/>
      <c r="M28" s="1753"/>
      <c r="N28" s="1754"/>
      <c r="O28" s="1754"/>
      <c r="P28" s="1754"/>
      <c r="Q28" s="1754"/>
      <c r="R28" s="1755"/>
      <c r="S28" s="551" t="s">
        <v>921</v>
      </c>
      <c r="T28" s="1753"/>
      <c r="U28" s="1754"/>
      <c r="V28" s="1755"/>
      <c r="W28" s="551" t="s">
        <v>921</v>
      </c>
      <c r="X28" s="552"/>
      <c r="Y28" s="551" t="s">
        <v>921</v>
      </c>
      <c r="Z28" s="1753"/>
      <c r="AA28" s="1754"/>
      <c r="AB28" s="1755"/>
      <c r="AC28" s="550"/>
      <c r="AD28" s="550"/>
      <c r="AE28" s="1753"/>
      <c r="AF28" s="1754"/>
      <c r="AG28" s="1754"/>
      <c r="AH28" s="1754"/>
      <c r="AI28" s="1754"/>
      <c r="AJ28" s="1755"/>
      <c r="AK28" s="551" t="s">
        <v>921</v>
      </c>
      <c r="AL28" s="1753"/>
      <c r="AM28" s="1754"/>
      <c r="AN28" s="1754"/>
      <c r="AO28" s="1754"/>
      <c r="AP28" s="1754"/>
      <c r="AQ28" s="1755"/>
      <c r="AR28" s="550"/>
      <c r="AS28" s="550"/>
      <c r="AT28" s="552"/>
      <c r="AU28" s="550"/>
      <c r="AV28" s="553"/>
      <c r="AW28" s="1753"/>
      <c r="AX28" s="1754"/>
      <c r="AY28" s="1754"/>
      <c r="AZ28" s="1754"/>
      <c r="BA28" s="1755"/>
      <c r="BB28" s="550"/>
      <c r="BC28" s="554"/>
      <c r="BD28" s="554"/>
      <c r="BE28" s="555"/>
      <c r="BF28" s="1753"/>
      <c r="BG28" s="1754"/>
      <c r="BH28" s="1754"/>
      <c r="BI28" s="1754"/>
      <c r="BJ28" s="1754"/>
      <c r="BK28" s="1754"/>
      <c r="BL28" s="1755"/>
      <c r="BM28" s="494"/>
    </row>
    <row r="29" spans="1:65" s="464" customFormat="1" ht="3" customHeight="1">
      <c r="A29" s="495"/>
      <c r="B29" s="496"/>
      <c r="C29" s="486"/>
      <c r="D29" s="556"/>
      <c r="E29" s="556"/>
      <c r="F29" s="556"/>
      <c r="G29" s="556"/>
      <c r="H29" s="556"/>
      <c r="I29" s="556"/>
      <c r="J29" s="556"/>
      <c r="K29" s="556"/>
      <c r="L29" s="557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8"/>
      <c r="AD29" s="557"/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6"/>
      <c r="AR29" s="558"/>
      <c r="AS29" s="556"/>
      <c r="AT29" s="556"/>
      <c r="AU29" s="558"/>
      <c r="AV29" s="556"/>
      <c r="AW29" s="556"/>
      <c r="AX29" s="556"/>
      <c r="AY29" s="556"/>
      <c r="AZ29" s="556"/>
      <c r="BA29" s="556"/>
      <c r="BB29" s="556"/>
      <c r="BC29" s="566"/>
      <c r="BD29" s="566"/>
      <c r="BE29" s="567"/>
      <c r="BF29" s="567"/>
      <c r="BG29" s="567"/>
      <c r="BH29" s="567"/>
      <c r="BI29" s="567"/>
      <c r="BJ29" s="567"/>
      <c r="BK29" s="567"/>
      <c r="BL29" s="567"/>
      <c r="BM29" s="492"/>
    </row>
    <row r="30" spans="1:65" s="464" customFormat="1" ht="3" customHeight="1">
      <c r="A30" s="497"/>
      <c r="B30" s="498"/>
      <c r="C30" s="478"/>
      <c r="D30" s="561"/>
      <c r="E30" s="561"/>
      <c r="F30" s="561"/>
      <c r="G30" s="561"/>
      <c r="H30" s="561"/>
      <c r="I30" s="561"/>
      <c r="J30" s="561"/>
      <c r="K30" s="561"/>
      <c r="L30" s="562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3"/>
      <c r="AD30" s="562"/>
      <c r="AE30" s="561"/>
      <c r="AF30" s="561"/>
      <c r="AG30" s="561"/>
      <c r="AH30" s="561"/>
      <c r="AI30" s="561"/>
      <c r="AJ30" s="561"/>
      <c r="AK30" s="561"/>
      <c r="AL30" s="561"/>
      <c r="AM30" s="561"/>
      <c r="AN30" s="561"/>
      <c r="AO30" s="561"/>
      <c r="AP30" s="561"/>
      <c r="AQ30" s="561"/>
      <c r="AR30" s="563"/>
      <c r="AS30" s="561"/>
      <c r="AT30" s="561"/>
      <c r="AU30" s="563"/>
      <c r="AV30" s="561"/>
      <c r="AW30" s="561"/>
      <c r="AX30" s="561"/>
      <c r="AY30" s="561"/>
      <c r="AZ30" s="561"/>
      <c r="BA30" s="561"/>
      <c r="BB30" s="561"/>
      <c r="BC30" s="568"/>
      <c r="BD30" s="568"/>
      <c r="BE30" s="569"/>
      <c r="BF30" s="569"/>
      <c r="BG30" s="569"/>
      <c r="BH30" s="569"/>
      <c r="BI30" s="569"/>
      <c r="BJ30" s="569"/>
      <c r="BK30" s="569"/>
      <c r="BL30" s="569"/>
      <c r="BM30" s="493"/>
    </row>
    <row r="31" spans="1:65" s="464" customFormat="1" ht="12">
      <c r="A31" s="1817" t="s">
        <v>240</v>
      </c>
      <c r="B31" s="1818"/>
      <c r="C31" s="484"/>
      <c r="D31" s="1753"/>
      <c r="E31" s="1754"/>
      <c r="F31" s="1754"/>
      <c r="G31" s="1754"/>
      <c r="H31" s="1754"/>
      <c r="I31" s="1754"/>
      <c r="J31" s="1755"/>
      <c r="K31" s="549"/>
      <c r="L31" s="550"/>
      <c r="M31" s="1753"/>
      <c r="N31" s="1754"/>
      <c r="O31" s="1754"/>
      <c r="P31" s="1754"/>
      <c r="Q31" s="1754"/>
      <c r="R31" s="1755"/>
      <c r="S31" s="551" t="s">
        <v>921</v>
      </c>
      <c r="T31" s="1753"/>
      <c r="U31" s="1754"/>
      <c r="V31" s="1755"/>
      <c r="W31" s="551" t="s">
        <v>921</v>
      </c>
      <c r="X31" s="552"/>
      <c r="Y31" s="551" t="s">
        <v>921</v>
      </c>
      <c r="Z31" s="1753"/>
      <c r="AA31" s="1754"/>
      <c r="AB31" s="1755"/>
      <c r="AC31" s="550"/>
      <c r="AD31" s="550"/>
      <c r="AE31" s="1753"/>
      <c r="AF31" s="1754"/>
      <c r="AG31" s="1754"/>
      <c r="AH31" s="1754"/>
      <c r="AI31" s="1754"/>
      <c r="AJ31" s="1755"/>
      <c r="AK31" s="551" t="s">
        <v>921</v>
      </c>
      <c r="AL31" s="1753"/>
      <c r="AM31" s="1754"/>
      <c r="AN31" s="1754"/>
      <c r="AO31" s="1754"/>
      <c r="AP31" s="1754"/>
      <c r="AQ31" s="1755"/>
      <c r="AR31" s="550"/>
      <c r="AS31" s="550"/>
      <c r="AT31" s="552"/>
      <c r="AU31" s="550"/>
      <c r="AV31" s="553"/>
      <c r="AW31" s="1753"/>
      <c r="AX31" s="1754"/>
      <c r="AY31" s="1754"/>
      <c r="AZ31" s="1754"/>
      <c r="BA31" s="1755"/>
      <c r="BB31" s="550"/>
      <c r="BC31" s="554"/>
      <c r="BD31" s="554"/>
      <c r="BE31" s="555"/>
      <c r="BF31" s="1753"/>
      <c r="BG31" s="1754"/>
      <c r="BH31" s="1754"/>
      <c r="BI31" s="1754"/>
      <c r="BJ31" s="1754"/>
      <c r="BK31" s="1754"/>
      <c r="BL31" s="1755"/>
      <c r="BM31" s="494"/>
    </row>
    <row r="32" spans="1:65" s="464" customFormat="1" ht="2.25" customHeight="1">
      <c r="A32" s="495"/>
      <c r="B32" s="496"/>
      <c r="C32" s="486"/>
      <c r="D32" s="556"/>
      <c r="E32" s="556"/>
      <c r="F32" s="556"/>
      <c r="G32" s="556"/>
      <c r="H32" s="556"/>
      <c r="I32" s="556"/>
      <c r="J32" s="556"/>
      <c r="K32" s="556"/>
      <c r="L32" s="557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8"/>
      <c r="AD32" s="557"/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6"/>
      <c r="AR32" s="558"/>
      <c r="AS32" s="556"/>
      <c r="AT32" s="556"/>
      <c r="AU32" s="558"/>
      <c r="AV32" s="556"/>
      <c r="AW32" s="556"/>
      <c r="AX32" s="556"/>
      <c r="AY32" s="556"/>
      <c r="AZ32" s="556"/>
      <c r="BA32" s="556"/>
      <c r="BB32" s="556"/>
      <c r="BC32" s="566"/>
      <c r="BD32" s="566"/>
      <c r="BE32" s="567"/>
      <c r="BF32" s="567"/>
      <c r="BG32" s="567"/>
      <c r="BH32" s="567"/>
      <c r="BI32" s="567"/>
      <c r="BJ32" s="567"/>
      <c r="BK32" s="567"/>
      <c r="BL32" s="567"/>
      <c r="BM32" s="492"/>
    </row>
    <row r="33" spans="1:65" s="464" customFormat="1" ht="3" customHeight="1">
      <c r="A33" s="497"/>
      <c r="B33" s="498"/>
      <c r="C33" s="478"/>
      <c r="D33" s="561"/>
      <c r="E33" s="561"/>
      <c r="F33" s="561"/>
      <c r="G33" s="561"/>
      <c r="H33" s="561"/>
      <c r="I33" s="561"/>
      <c r="J33" s="561"/>
      <c r="K33" s="561"/>
      <c r="L33" s="562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3"/>
      <c r="AD33" s="562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3"/>
      <c r="AS33" s="561"/>
      <c r="AT33" s="561"/>
      <c r="AU33" s="563"/>
      <c r="AV33" s="561"/>
      <c r="AW33" s="561"/>
      <c r="AX33" s="561"/>
      <c r="AY33" s="561"/>
      <c r="AZ33" s="561"/>
      <c r="BA33" s="561"/>
      <c r="BB33" s="561"/>
      <c r="BC33" s="568"/>
      <c r="BD33" s="568"/>
      <c r="BE33" s="569"/>
      <c r="BF33" s="569"/>
      <c r="BG33" s="569"/>
      <c r="BH33" s="569"/>
      <c r="BI33" s="569"/>
      <c r="BJ33" s="569"/>
      <c r="BK33" s="569"/>
      <c r="BL33" s="569"/>
      <c r="BM33" s="493"/>
    </row>
    <row r="34" spans="1:65" s="464" customFormat="1" ht="12">
      <c r="A34" s="1817" t="s">
        <v>241</v>
      </c>
      <c r="B34" s="1818"/>
      <c r="C34" s="484"/>
      <c r="D34" s="1753"/>
      <c r="E34" s="1754"/>
      <c r="F34" s="1754"/>
      <c r="G34" s="1754"/>
      <c r="H34" s="1754"/>
      <c r="I34" s="1754"/>
      <c r="J34" s="1755"/>
      <c r="K34" s="549"/>
      <c r="L34" s="550"/>
      <c r="M34" s="1753"/>
      <c r="N34" s="1754"/>
      <c r="O34" s="1754"/>
      <c r="P34" s="1754"/>
      <c r="Q34" s="1754"/>
      <c r="R34" s="1755"/>
      <c r="S34" s="551" t="s">
        <v>921</v>
      </c>
      <c r="T34" s="1753"/>
      <c r="U34" s="1754"/>
      <c r="V34" s="1755"/>
      <c r="W34" s="551" t="s">
        <v>921</v>
      </c>
      <c r="X34" s="552"/>
      <c r="Y34" s="551" t="s">
        <v>921</v>
      </c>
      <c r="Z34" s="1753"/>
      <c r="AA34" s="1754"/>
      <c r="AB34" s="1755"/>
      <c r="AC34" s="550"/>
      <c r="AD34" s="550"/>
      <c r="AE34" s="1753"/>
      <c r="AF34" s="1754"/>
      <c r="AG34" s="1754"/>
      <c r="AH34" s="1754"/>
      <c r="AI34" s="1754"/>
      <c r="AJ34" s="1755"/>
      <c r="AK34" s="551" t="s">
        <v>921</v>
      </c>
      <c r="AL34" s="1753"/>
      <c r="AM34" s="1754"/>
      <c r="AN34" s="1754"/>
      <c r="AO34" s="1754"/>
      <c r="AP34" s="1754"/>
      <c r="AQ34" s="1755"/>
      <c r="AR34" s="550"/>
      <c r="AS34" s="550"/>
      <c r="AT34" s="552"/>
      <c r="AU34" s="550"/>
      <c r="AV34" s="553"/>
      <c r="AW34" s="1753"/>
      <c r="AX34" s="1754"/>
      <c r="AY34" s="1754"/>
      <c r="AZ34" s="1754"/>
      <c r="BA34" s="1755"/>
      <c r="BB34" s="550"/>
      <c r="BC34" s="554"/>
      <c r="BD34" s="554"/>
      <c r="BE34" s="555"/>
      <c r="BF34" s="1753"/>
      <c r="BG34" s="1754"/>
      <c r="BH34" s="1754"/>
      <c r="BI34" s="1754"/>
      <c r="BJ34" s="1754"/>
      <c r="BK34" s="1754"/>
      <c r="BL34" s="1755"/>
      <c r="BM34" s="494"/>
    </row>
    <row r="35" spans="1:65" s="464" customFormat="1" ht="3" customHeight="1">
      <c r="A35" s="495"/>
      <c r="B35" s="496"/>
      <c r="C35" s="486"/>
      <c r="D35" s="556"/>
      <c r="E35" s="556"/>
      <c r="F35" s="556"/>
      <c r="G35" s="556"/>
      <c r="H35" s="556"/>
      <c r="I35" s="556"/>
      <c r="J35" s="556"/>
      <c r="K35" s="556"/>
      <c r="L35" s="557"/>
      <c r="M35" s="556"/>
      <c r="N35" s="556"/>
      <c r="O35" s="556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556"/>
      <c r="AC35" s="558"/>
      <c r="AD35" s="557"/>
      <c r="AE35" s="556"/>
      <c r="AF35" s="556"/>
      <c r="AG35" s="556"/>
      <c r="AH35" s="556"/>
      <c r="AI35" s="556"/>
      <c r="AJ35" s="556"/>
      <c r="AK35" s="556"/>
      <c r="AL35" s="556"/>
      <c r="AM35" s="556"/>
      <c r="AN35" s="556"/>
      <c r="AO35" s="556"/>
      <c r="AP35" s="556"/>
      <c r="AQ35" s="556"/>
      <c r="AR35" s="558"/>
      <c r="AS35" s="556"/>
      <c r="AT35" s="556"/>
      <c r="AU35" s="558"/>
      <c r="AV35" s="556"/>
      <c r="AW35" s="556"/>
      <c r="AX35" s="556"/>
      <c r="AY35" s="556"/>
      <c r="AZ35" s="556"/>
      <c r="BA35" s="556"/>
      <c r="BB35" s="556"/>
      <c r="BC35" s="559"/>
      <c r="BD35" s="559"/>
      <c r="BE35" s="560"/>
      <c r="BF35" s="560"/>
      <c r="BG35" s="560"/>
      <c r="BH35" s="560"/>
      <c r="BI35" s="560"/>
      <c r="BJ35" s="560"/>
      <c r="BK35" s="560"/>
      <c r="BL35" s="560"/>
      <c r="BM35" s="492"/>
    </row>
    <row r="36" spans="1:65" s="464" customFormat="1" ht="2.25" customHeight="1">
      <c r="A36" s="1809"/>
      <c r="B36" s="1810"/>
      <c r="C36" s="478"/>
      <c r="D36" s="561"/>
      <c r="E36" s="561"/>
      <c r="F36" s="561"/>
      <c r="G36" s="561"/>
      <c r="H36" s="561"/>
      <c r="I36" s="561"/>
      <c r="J36" s="561"/>
      <c r="K36" s="561"/>
      <c r="L36" s="562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3"/>
      <c r="AD36" s="562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563"/>
      <c r="AS36" s="561"/>
      <c r="AT36" s="561"/>
      <c r="AU36" s="563"/>
      <c r="AV36" s="561"/>
      <c r="AW36" s="561"/>
      <c r="AX36" s="561"/>
      <c r="AY36" s="561"/>
      <c r="AZ36" s="561"/>
      <c r="BA36" s="561"/>
      <c r="BB36" s="561"/>
      <c r="BC36" s="564"/>
      <c r="BD36" s="564"/>
      <c r="BE36" s="565"/>
      <c r="BF36" s="565"/>
      <c r="BG36" s="565"/>
      <c r="BH36" s="565"/>
      <c r="BI36" s="565"/>
      <c r="BJ36" s="565"/>
      <c r="BK36" s="565"/>
      <c r="BL36" s="565"/>
      <c r="BM36" s="483"/>
    </row>
    <row r="37" spans="1:65" s="464" customFormat="1" ht="12">
      <c r="A37" s="1811" t="s">
        <v>242</v>
      </c>
      <c r="B37" s="1812"/>
      <c r="C37" s="484"/>
      <c r="D37" s="1753"/>
      <c r="E37" s="1754"/>
      <c r="F37" s="1754"/>
      <c r="G37" s="1754"/>
      <c r="H37" s="1754"/>
      <c r="I37" s="1754"/>
      <c r="J37" s="1755"/>
      <c r="K37" s="549"/>
      <c r="L37" s="550"/>
      <c r="M37" s="1753"/>
      <c r="N37" s="1754"/>
      <c r="O37" s="1754"/>
      <c r="P37" s="1754"/>
      <c r="Q37" s="1754"/>
      <c r="R37" s="1755"/>
      <c r="S37" s="551" t="s">
        <v>921</v>
      </c>
      <c r="T37" s="1753"/>
      <c r="U37" s="1754"/>
      <c r="V37" s="1755"/>
      <c r="W37" s="551" t="s">
        <v>921</v>
      </c>
      <c r="X37" s="552"/>
      <c r="Y37" s="551" t="s">
        <v>921</v>
      </c>
      <c r="Z37" s="1753"/>
      <c r="AA37" s="1754"/>
      <c r="AB37" s="1755"/>
      <c r="AC37" s="550"/>
      <c r="AD37" s="550"/>
      <c r="AE37" s="1753"/>
      <c r="AF37" s="1754"/>
      <c r="AG37" s="1754"/>
      <c r="AH37" s="1754"/>
      <c r="AI37" s="1754"/>
      <c r="AJ37" s="1755"/>
      <c r="AK37" s="551" t="s">
        <v>921</v>
      </c>
      <c r="AL37" s="1753"/>
      <c r="AM37" s="1754"/>
      <c r="AN37" s="1754"/>
      <c r="AO37" s="1754"/>
      <c r="AP37" s="1754"/>
      <c r="AQ37" s="1755"/>
      <c r="AR37" s="550"/>
      <c r="AS37" s="550"/>
      <c r="AT37" s="552"/>
      <c r="AU37" s="550"/>
      <c r="AV37" s="553"/>
      <c r="AW37" s="1753"/>
      <c r="AX37" s="1754"/>
      <c r="AY37" s="1754"/>
      <c r="AZ37" s="1754"/>
      <c r="BA37" s="1755"/>
      <c r="BB37" s="550"/>
      <c r="BC37" s="554"/>
      <c r="BD37" s="554"/>
      <c r="BE37" s="555"/>
      <c r="BF37" s="1753"/>
      <c r="BG37" s="1754"/>
      <c r="BH37" s="1754"/>
      <c r="BI37" s="1754"/>
      <c r="BJ37" s="1754"/>
      <c r="BK37" s="1754"/>
      <c r="BL37" s="1755"/>
      <c r="BM37" s="485"/>
    </row>
    <row r="38" spans="1:65" s="464" customFormat="1" ht="3" customHeight="1">
      <c r="A38" s="1813"/>
      <c r="B38" s="1814"/>
      <c r="C38" s="486"/>
      <c r="D38" s="556"/>
      <c r="E38" s="556"/>
      <c r="F38" s="556"/>
      <c r="G38" s="556"/>
      <c r="H38" s="556"/>
      <c r="I38" s="556"/>
      <c r="J38" s="556"/>
      <c r="K38" s="556"/>
      <c r="L38" s="557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8"/>
      <c r="AD38" s="557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  <c r="AO38" s="556"/>
      <c r="AP38" s="556"/>
      <c r="AQ38" s="556"/>
      <c r="AR38" s="558"/>
      <c r="AS38" s="556"/>
      <c r="AT38" s="556"/>
      <c r="AU38" s="558"/>
      <c r="AV38" s="556"/>
      <c r="AW38" s="556"/>
      <c r="AX38" s="556"/>
      <c r="AY38" s="556"/>
      <c r="AZ38" s="556"/>
      <c r="BA38" s="556"/>
      <c r="BB38" s="556"/>
      <c r="BC38" s="559"/>
      <c r="BD38" s="559"/>
      <c r="BE38" s="560"/>
      <c r="BF38" s="560"/>
      <c r="BG38" s="560"/>
      <c r="BH38" s="560"/>
      <c r="BI38" s="560"/>
      <c r="BJ38" s="560"/>
      <c r="BK38" s="560"/>
      <c r="BL38" s="560"/>
      <c r="BM38" s="491"/>
    </row>
    <row r="39" spans="1:65" s="464" customFormat="1" ht="4.5" customHeight="1">
      <c r="A39" s="1809"/>
      <c r="B39" s="1810"/>
      <c r="C39" s="478"/>
      <c r="D39" s="561"/>
      <c r="E39" s="561"/>
      <c r="F39" s="561"/>
      <c r="G39" s="561"/>
      <c r="H39" s="561"/>
      <c r="I39" s="561"/>
      <c r="J39" s="561"/>
      <c r="K39" s="561"/>
      <c r="L39" s="562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3"/>
      <c r="AD39" s="562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3"/>
      <c r="AS39" s="561"/>
      <c r="AT39" s="561"/>
      <c r="AU39" s="563"/>
      <c r="AV39" s="561"/>
      <c r="AW39" s="561"/>
      <c r="AX39" s="561"/>
      <c r="AY39" s="561"/>
      <c r="AZ39" s="561"/>
      <c r="BA39" s="561"/>
      <c r="BB39" s="561"/>
      <c r="BC39" s="564"/>
      <c r="BD39" s="564"/>
      <c r="BE39" s="565"/>
      <c r="BF39" s="565"/>
      <c r="BG39" s="565"/>
      <c r="BH39" s="565"/>
      <c r="BI39" s="565"/>
      <c r="BJ39" s="565"/>
      <c r="BK39" s="565"/>
      <c r="BL39" s="565"/>
      <c r="BM39" s="483"/>
    </row>
    <row r="40" spans="1:65" s="464" customFormat="1" ht="12">
      <c r="A40" s="1811" t="s">
        <v>243</v>
      </c>
      <c r="B40" s="1812"/>
      <c r="C40" s="484"/>
      <c r="D40" s="1753"/>
      <c r="E40" s="1754"/>
      <c r="F40" s="1754"/>
      <c r="G40" s="1754"/>
      <c r="H40" s="1754"/>
      <c r="I40" s="1754"/>
      <c r="J40" s="1755"/>
      <c r="K40" s="549"/>
      <c r="L40" s="550"/>
      <c r="M40" s="1753"/>
      <c r="N40" s="1754"/>
      <c r="O40" s="1754"/>
      <c r="P40" s="1754"/>
      <c r="Q40" s="1754"/>
      <c r="R40" s="1755"/>
      <c r="S40" s="551" t="s">
        <v>921</v>
      </c>
      <c r="T40" s="1753"/>
      <c r="U40" s="1754"/>
      <c r="V40" s="1755"/>
      <c r="W40" s="551" t="s">
        <v>921</v>
      </c>
      <c r="X40" s="552"/>
      <c r="Y40" s="551" t="s">
        <v>921</v>
      </c>
      <c r="Z40" s="1753"/>
      <c r="AA40" s="1754"/>
      <c r="AB40" s="1755"/>
      <c r="AC40" s="550"/>
      <c r="AD40" s="550"/>
      <c r="AE40" s="1753"/>
      <c r="AF40" s="1754"/>
      <c r="AG40" s="1754"/>
      <c r="AH40" s="1754"/>
      <c r="AI40" s="1754"/>
      <c r="AJ40" s="1755"/>
      <c r="AK40" s="551" t="s">
        <v>921</v>
      </c>
      <c r="AL40" s="1753"/>
      <c r="AM40" s="1754"/>
      <c r="AN40" s="1754"/>
      <c r="AO40" s="1754"/>
      <c r="AP40" s="1754"/>
      <c r="AQ40" s="1755"/>
      <c r="AR40" s="550"/>
      <c r="AS40" s="550"/>
      <c r="AT40" s="552"/>
      <c r="AU40" s="550"/>
      <c r="AV40" s="553"/>
      <c r="AW40" s="1753"/>
      <c r="AX40" s="1754"/>
      <c r="AY40" s="1754"/>
      <c r="AZ40" s="1754"/>
      <c r="BA40" s="1755"/>
      <c r="BB40" s="550"/>
      <c r="BC40" s="554"/>
      <c r="BD40" s="554"/>
      <c r="BE40" s="555"/>
      <c r="BF40" s="1753"/>
      <c r="BG40" s="1754"/>
      <c r="BH40" s="1754"/>
      <c r="BI40" s="1754"/>
      <c r="BJ40" s="1754"/>
      <c r="BK40" s="1754"/>
      <c r="BL40" s="1755"/>
      <c r="BM40" s="485"/>
    </row>
    <row r="41" spans="1:65" s="464" customFormat="1" ht="3" customHeight="1">
      <c r="A41" s="1813"/>
      <c r="B41" s="1814"/>
      <c r="C41" s="486"/>
      <c r="D41" s="556"/>
      <c r="E41" s="556"/>
      <c r="F41" s="556"/>
      <c r="G41" s="556"/>
      <c r="H41" s="556"/>
      <c r="I41" s="556"/>
      <c r="J41" s="556"/>
      <c r="K41" s="556"/>
      <c r="L41" s="557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8"/>
      <c r="AD41" s="557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8"/>
      <c r="AS41" s="556"/>
      <c r="AT41" s="556"/>
      <c r="AU41" s="558"/>
      <c r="AV41" s="556"/>
      <c r="AW41" s="556"/>
      <c r="AX41" s="556"/>
      <c r="AY41" s="556"/>
      <c r="AZ41" s="556"/>
      <c r="BA41" s="556"/>
      <c r="BB41" s="556"/>
      <c r="BC41" s="559"/>
      <c r="BD41" s="559"/>
      <c r="BE41" s="560"/>
      <c r="BF41" s="560"/>
      <c r="BG41" s="560"/>
      <c r="BH41" s="560"/>
      <c r="BI41" s="560"/>
      <c r="BJ41" s="560"/>
      <c r="BK41" s="560"/>
      <c r="BL41" s="560"/>
      <c r="BM41" s="491"/>
    </row>
    <row r="42" spans="1:65" s="464" customFormat="1" ht="2.25" customHeight="1">
      <c r="A42" s="1809"/>
      <c r="B42" s="1810"/>
      <c r="C42" s="478"/>
      <c r="D42" s="561"/>
      <c r="E42" s="561"/>
      <c r="F42" s="561"/>
      <c r="G42" s="561"/>
      <c r="H42" s="561"/>
      <c r="I42" s="561"/>
      <c r="J42" s="561"/>
      <c r="K42" s="561"/>
      <c r="L42" s="562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3"/>
      <c r="AD42" s="562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3"/>
      <c r="AS42" s="561"/>
      <c r="AT42" s="561"/>
      <c r="AU42" s="563"/>
      <c r="AV42" s="561"/>
      <c r="AW42" s="561"/>
      <c r="AX42" s="561"/>
      <c r="AY42" s="561"/>
      <c r="AZ42" s="561"/>
      <c r="BA42" s="561"/>
      <c r="BB42" s="561"/>
      <c r="BC42" s="564"/>
      <c r="BD42" s="564"/>
      <c r="BE42" s="565"/>
      <c r="BF42" s="565"/>
      <c r="BG42" s="565"/>
      <c r="BH42" s="565"/>
      <c r="BI42" s="565"/>
      <c r="BJ42" s="565"/>
      <c r="BK42" s="565"/>
      <c r="BL42" s="565"/>
      <c r="BM42" s="483"/>
    </row>
    <row r="43" spans="1:65" s="464" customFormat="1" ht="12">
      <c r="A43" s="1811" t="s">
        <v>244</v>
      </c>
      <c r="B43" s="1812"/>
      <c r="C43" s="484"/>
      <c r="D43" s="1753"/>
      <c r="E43" s="1754"/>
      <c r="F43" s="1754"/>
      <c r="G43" s="1754"/>
      <c r="H43" s="1754"/>
      <c r="I43" s="1754"/>
      <c r="J43" s="1755"/>
      <c r="K43" s="549"/>
      <c r="L43" s="550"/>
      <c r="M43" s="1753"/>
      <c r="N43" s="1754"/>
      <c r="O43" s="1754"/>
      <c r="P43" s="1754"/>
      <c r="Q43" s="1754"/>
      <c r="R43" s="1755"/>
      <c r="S43" s="551" t="s">
        <v>921</v>
      </c>
      <c r="T43" s="1753"/>
      <c r="U43" s="1754"/>
      <c r="V43" s="1755"/>
      <c r="W43" s="551" t="s">
        <v>921</v>
      </c>
      <c r="X43" s="552"/>
      <c r="Y43" s="551" t="s">
        <v>921</v>
      </c>
      <c r="Z43" s="1753"/>
      <c r="AA43" s="1754"/>
      <c r="AB43" s="1755"/>
      <c r="AC43" s="550"/>
      <c r="AD43" s="550"/>
      <c r="AE43" s="1753"/>
      <c r="AF43" s="1754"/>
      <c r="AG43" s="1754"/>
      <c r="AH43" s="1754"/>
      <c r="AI43" s="1754"/>
      <c r="AJ43" s="1755"/>
      <c r="AK43" s="551" t="s">
        <v>921</v>
      </c>
      <c r="AL43" s="1753"/>
      <c r="AM43" s="1754"/>
      <c r="AN43" s="1754"/>
      <c r="AO43" s="1754"/>
      <c r="AP43" s="1754"/>
      <c r="AQ43" s="1755"/>
      <c r="AR43" s="550"/>
      <c r="AS43" s="550"/>
      <c r="AT43" s="552"/>
      <c r="AU43" s="550"/>
      <c r="AV43" s="553"/>
      <c r="AW43" s="1753"/>
      <c r="AX43" s="1754"/>
      <c r="AY43" s="1754"/>
      <c r="AZ43" s="1754"/>
      <c r="BA43" s="1755"/>
      <c r="BB43" s="550"/>
      <c r="BC43" s="554"/>
      <c r="BD43" s="554"/>
      <c r="BE43" s="555"/>
      <c r="BF43" s="1753"/>
      <c r="BG43" s="1754"/>
      <c r="BH43" s="1754"/>
      <c r="BI43" s="1754"/>
      <c r="BJ43" s="1754"/>
      <c r="BK43" s="1754"/>
      <c r="BL43" s="1755"/>
      <c r="BM43" s="485"/>
    </row>
    <row r="44" spans="1:65" s="464" customFormat="1" ht="2.25" customHeight="1">
      <c r="A44" s="1813"/>
      <c r="B44" s="1814"/>
      <c r="C44" s="486"/>
      <c r="D44" s="556"/>
      <c r="E44" s="556"/>
      <c r="F44" s="556"/>
      <c r="G44" s="556"/>
      <c r="H44" s="556"/>
      <c r="I44" s="556"/>
      <c r="J44" s="556"/>
      <c r="K44" s="556"/>
      <c r="L44" s="557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8"/>
      <c r="AD44" s="557"/>
      <c r="AE44" s="556"/>
      <c r="AF44" s="556"/>
      <c r="AG44" s="556"/>
      <c r="AH44" s="556"/>
      <c r="AI44" s="556"/>
      <c r="AJ44" s="556"/>
      <c r="AK44" s="556"/>
      <c r="AL44" s="556"/>
      <c r="AM44" s="556"/>
      <c r="AN44" s="556"/>
      <c r="AO44" s="556"/>
      <c r="AP44" s="556"/>
      <c r="AQ44" s="556"/>
      <c r="AR44" s="558"/>
      <c r="AS44" s="556"/>
      <c r="AT44" s="556"/>
      <c r="AU44" s="558"/>
      <c r="AV44" s="556"/>
      <c r="AW44" s="556"/>
      <c r="AX44" s="556"/>
      <c r="AY44" s="556"/>
      <c r="AZ44" s="556"/>
      <c r="BA44" s="556"/>
      <c r="BB44" s="556"/>
      <c r="BC44" s="559"/>
      <c r="BD44" s="566"/>
      <c r="BE44" s="567"/>
      <c r="BF44" s="567"/>
      <c r="BG44" s="567"/>
      <c r="BH44" s="567"/>
      <c r="BI44" s="567"/>
      <c r="BJ44" s="567"/>
      <c r="BK44" s="567"/>
      <c r="BL44" s="567"/>
      <c r="BM44" s="491"/>
    </row>
    <row r="45" spans="1:65" s="464" customFormat="1" ht="3.75" customHeight="1">
      <c r="A45" s="1809"/>
      <c r="B45" s="1810"/>
      <c r="C45" s="478"/>
      <c r="D45" s="561"/>
      <c r="E45" s="561"/>
      <c r="F45" s="561"/>
      <c r="G45" s="561"/>
      <c r="H45" s="561"/>
      <c r="I45" s="561"/>
      <c r="J45" s="561"/>
      <c r="K45" s="561"/>
      <c r="L45" s="562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3"/>
      <c r="AD45" s="562"/>
      <c r="AE45" s="561"/>
      <c r="AF45" s="561"/>
      <c r="AG45" s="561"/>
      <c r="AH45" s="561"/>
      <c r="AI45" s="561"/>
      <c r="AJ45" s="561"/>
      <c r="AK45" s="561"/>
      <c r="AL45" s="561"/>
      <c r="AM45" s="561"/>
      <c r="AN45" s="561"/>
      <c r="AO45" s="561"/>
      <c r="AP45" s="561"/>
      <c r="AQ45" s="561"/>
      <c r="AR45" s="563"/>
      <c r="AS45" s="561"/>
      <c r="AT45" s="561"/>
      <c r="AU45" s="563"/>
      <c r="AV45" s="561"/>
      <c r="AW45" s="561"/>
      <c r="AX45" s="561"/>
      <c r="AY45" s="561"/>
      <c r="AZ45" s="561"/>
      <c r="BA45" s="561"/>
      <c r="BB45" s="561"/>
      <c r="BC45" s="564"/>
      <c r="BD45" s="568"/>
      <c r="BE45" s="569"/>
      <c r="BF45" s="569"/>
      <c r="BG45" s="569"/>
      <c r="BH45" s="569"/>
      <c r="BI45" s="569"/>
      <c r="BJ45" s="569"/>
      <c r="BK45" s="569"/>
      <c r="BL45" s="569"/>
      <c r="BM45" s="483"/>
    </row>
    <row r="46" spans="1:65" s="464" customFormat="1" ht="12">
      <c r="A46" s="1811" t="s">
        <v>245</v>
      </c>
      <c r="B46" s="1812"/>
      <c r="C46" s="484"/>
      <c r="D46" s="1753"/>
      <c r="E46" s="1754"/>
      <c r="F46" s="1754"/>
      <c r="G46" s="1754"/>
      <c r="H46" s="1754"/>
      <c r="I46" s="1754"/>
      <c r="J46" s="1755"/>
      <c r="K46" s="549"/>
      <c r="L46" s="550"/>
      <c r="M46" s="1753"/>
      <c r="N46" s="1754"/>
      <c r="O46" s="1754"/>
      <c r="P46" s="1754"/>
      <c r="Q46" s="1754"/>
      <c r="R46" s="1755"/>
      <c r="S46" s="551" t="s">
        <v>921</v>
      </c>
      <c r="T46" s="1753"/>
      <c r="U46" s="1754"/>
      <c r="V46" s="1755"/>
      <c r="W46" s="551" t="s">
        <v>921</v>
      </c>
      <c r="X46" s="552"/>
      <c r="Y46" s="551" t="s">
        <v>921</v>
      </c>
      <c r="Z46" s="1753"/>
      <c r="AA46" s="1754"/>
      <c r="AB46" s="1755"/>
      <c r="AC46" s="550"/>
      <c r="AD46" s="550"/>
      <c r="AE46" s="1753"/>
      <c r="AF46" s="1754"/>
      <c r="AG46" s="1754"/>
      <c r="AH46" s="1754"/>
      <c r="AI46" s="1754"/>
      <c r="AJ46" s="1755"/>
      <c r="AK46" s="551" t="s">
        <v>921</v>
      </c>
      <c r="AL46" s="1753"/>
      <c r="AM46" s="1754"/>
      <c r="AN46" s="1754"/>
      <c r="AO46" s="1754"/>
      <c r="AP46" s="1754"/>
      <c r="AQ46" s="1755"/>
      <c r="AR46" s="550"/>
      <c r="AS46" s="550"/>
      <c r="AT46" s="552"/>
      <c r="AU46" s="550"/>
      <c r="AV46" s="553"/>
      <c r="AW46" s="1753"/>
      <c r="AX46" s="1754"/>
      <c r="AY46" s="1754"/>
      <c r="AZ46" s="1754"/>
      <c r="BA46" s="1755"/>
      <c r="BB46" s="550"/>
      <c r="BC46" s="554"/>
      <c r="BD46" s="554"/>
      <c r="BE46" s="555"/>
      <c r="BF46" s="1753"/>
      <c r="BG46" s="1754"/>
      <c r="BH46" s="1754"/>
      <c r="BI46" s="1754"/>
      <c r="BJ46" s="1754"/>
      <c r="BK46" s="1754"/>
      <c r="BL46" s="1755"/>
      <c r="BM46" s="485"/>
    </row>
    <row r="47" spans="1:65" s="464" customFormat="1" ht="3.75" customHeight="1">
      <c r="A47" s="1813"/>
      <c r="B47" s="1814"/>
      <c r="C47" s="486"/>
      <c r="D47" s="556"/>
      <c r="E47" s="556"/>
      <c r="F47" s="556"/>
      <c r="G47" s="556"/>
      <c r="H47" s="556"/>
      <c r="I47" s="556"/>
      <c r="J47" s="556"/>
      <c r="K47" s="556"/>
      <c r="L47" s="557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8"/>
      <c r="AD47" s="557"/>
      <c r="AE47" s="556"/>
      <c r="AF47" s="556"/>
      <c r="AG47" s="556"/>
      <c r="AH47" s="556"/>
      <c r="AI47" s="556"/>
      <c r="AJ47" s="556"/>
      <c r="AK47" s="556"/>
      <c r="AL47" s="556"/>
      <c r="AM47" s="556"/>
      <c r="AN47" s="556"/>
      <c r="AO47" s="556"/>
      <c r="AP47" s="556"/>
      <c r="AQ47" s="556"/>
      <c r="AR47" s="558"/>
      <c r="AS47" s="556"/>
      <c r="AT47" s="556"/>
      <c r="AU47" s="558"/>
      <c r="AV47" s="556"/>
      <c r="AW47" s="556"/>
      <c r="AX47" s="556"/>
      <c r="AY47" s="556"/>
      <c r="AZ47" s="556"/>
      <c r="BA47" s="556"/>
      <c r="BB47" s="556"/>
      <c r="BC47" s="566"/>
      <c r="BD47" s="566"/>
      <c r="BE47" s="567"/>
      <c r="BF47" s="567"/>
      <c r="BG47" s="567"/>
      <c r="BH47" s="567"/>
      <c r="BI47" s="567"/>
      <c r="BJ47" s="567"/>
      <c r="BK47" s="567"/>
      <c r="BL47" s="567"/>
      <c r="BM47" s="491"/>
    </row>
    <row r="48" spans="1:65" s="464" customFormat="1" ht="3.75" customHeight="1">
      <c r="A48" s="1809"/>
      <c r="B48" s="1810"/>
      <c r="C48" s="478"/>
      <c r="D48" s="561"/>
      <c r="E48" s="561"/>
      <c r="F48" s="561"/>
      <c r="G48" s="561"/>
      <c r="H48" s="561"/>
      <c r="I48" s="561"/>
      <c r="J48" s="561"/>
      <c r="K48" s="561"/>
      <c r="L48" s="562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3"/>
      <c r="AD48" s="562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3"/>
      <c r="AS48" s="561"/>
      <c r="AT48" s="561"/>
      <c r="AU48" s="563"/>
      <c r="AV48" s="561"/>
      <c r="AW48" s="561"/>
      <c r="AX48" s="561"/>
      <c r="AY48" s="561"/>
      <c r="AZ48" s="561"/>
      <c r="BA48" s="561"/>
      <c r="BB48" s="561"/>
      <c r="BC48" s="568"/>
      <c r="BD48" s="568"/>
      <c r="BE48" s="569"/>
      <c r="BF48" s="569"/>
      <c r="BG48" s="569"/>
      <c r="BH48" s="569"/>
      <c r="BI48" s="569"/>
      <c r="BJ48" s="569"/>
      <c r="BK48" s="569"/>
      <c r="BL48" s="569"/>
      <c r="BM48" s="483"/>
    </row>
    <row r="49" spans="1:65" s="464" customFormat="1" ht="12">
      <c r="A49" s="1811" t="s">
        <v>246</v>
      </c>
      <c r="B49" s="1812"/>
      <c r="C49" s="484"/>
      <c r="D49" s="1753"/>
      <c r="E49" s="1754"/>
      <c r="F49" s="1754"/>
      <c r="G49" s="1754"/>
      <c r="H49" s="1754"/>
      <c r="I49" s="1754"/>
      <c r="J49" s="1755"/>
      <c r="K49" s="549"/>
      <c r="L49" s="550"/>
      <c r="M49" s="1753"/>
      <c r="N49" s="1754"/>
      <c r="O49" s="1754"/>
      <c r="P49" s="1754"/>
      <c r="Q49" s="1754"/>
      <c r="R49" s="1755"/>
      <c r="S49" s="551" t="s">
        <v>921</v>
      </c>
      <c r="T49" s="1753"/>
      <c r="U49" s="1754"/>
      <c r="V49" s="1755"/>
      <c r="W49" s="551" t="s">
        <v>921</v>
      </c>
      <c r="X49" s="552"/>
      <c r="Y49" s="551" t="s">
        <v>921</v>
      </c>
      <c r="Z49" s="1753"/>
      <c r="AA49" s="1754"/>
      <c r="AB49" s="1755"/>
      <c r="AC49" s="550"/>
      <c r="AD49" s="550"/>
      <c r="AE49" s="1753"/>
      <c r="AF49" s="1754"/>
      <c r="AG49" s="1754"/>
      <c r="AH49" s="1754"/>
      <c r="AI49" s="1754"/>
      <c r="AJ49" s="1755"/>
      <c r="AK49" s="551" t="s">
        <v>921</v>
      </c>
      <c r="AL49" s="1753"/>
      <c r="AM49" s="1754"/>
      <c r="AN49" s="1754"/>
      <c r="AO49" s="1754"/>
      <c r="AP49" s="1754"/>
      <c r="AQ49" s="1755"/>
      <c r="AR49" s="550"/>
      <c r="AS49" s="550"/>
      <c r="AT49" s="552"/>
      <c r="AU49" s="550"/>
      <c r="AV49" s="553"/>
      <c r="AW49" s="1753"/>
      <c r="AX49" s="1754"/>
      <c r="AY49" s="1754"/>
      <c r="AZ49" s="1754"/>
      <c r="BA49" s="1755"/>
      <c r="BB49" s="550"/>
      <c r="BC49" s="554"/>
      <c r="BD49" s="554"/>
      <c r="BE49" s="555"/>
      <c r="BF49" s="1753"/>
      <c r="BG49" s="1754"/>
      <c r="BH49" s="1754"/>
      <c r="BI49" s="1754"/>
      <c r="BJ49" s="1754"/>
      <c r="BK49" s="1754"/>
      <c r="BL49" s="1755"/>
      <c r="BM49" s="485"/>
    </row>
    <row r="50" spans="1:65" s="464" customFormat="1" ht="3" customHeight="1">
      <c r="A50" s="1813"/>
      <c r="B50" s="1814"/>
      <c r="C50" s="486"/>
      <c r="D50" s="556"/>
      <c r="E50" s="556"/>
      <c r="F50" s="556"/>
      <c r="G50" s="556"/>
      <c r="H50" s="556"/>
      <c r="I50" s="556"/>
      <c r="J50" s="556"/>
      <c r="K50" s="556"/>
      <c r="L50" s="557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8"/>
      <c r="AD50" s="557"/>
      <c r="AE50" s="556"/>
      <c r="AF50" s="556"/>
      <c r="AG50" s="556"/>
      <c r="AH50" s="556"/>
      <c r="AI50" s="556"/>
      <c r="AJ50" s="556"/>
      <c r="AK50" s="556"/>
      <c r="AL50" s="556"/>
      <c r="AM50" s="556"/>
      <c r="AN50" s="556"/>
      <c r="AO50" s="556"/>
      <c r="AP50" s="556"/>
      <c r="AQ50" s="556"/>
      <c r="AR50" s="558"/>
      <c r="AS50" s="556"/>
      <c r="AT50" s="556"/>
      <c r="AU50" s="558"/>
      <c r="AV50" s="556"/>
      <c r="AW50" s="556"/>
      <c r="AX50" s="556"/>
      <c r="AY50" s="556"/>
      <c r="AZ50" s="556"/>
      <c r="BA50" s="556"/>
      <c r="BB50" s="556"/>
      <c r="BC50" s="559"/>
      <c r="BD50" s="559"/>
      <c r="BE50" s="560"/>
      <c r="BF50" s="560"/>
      <c r="BG50" s="560"/>
      <c r="BH50" s="560"/>
      <c r="BI50" s="560"/>
      <c r="BJ50" s="560"/>
      <c r="BK50" s="560"/>
      <c r="BL50" s="560"/>
      <c r="BM50" s="491"/>
    </row>
    <row r="51" spans="1:65" s="464" customFormat="1" ht="3.75" customHeight="1">
      <c r="A51" s="1809"/>
      <c r="B51" s="1810"/>
      <c r="C51" s="478"/>
      <c r="D51" s="561"/>
      <c r="E51" s="561"/>
      <c r="F51" s="561"/>
      <c r="G51" s="561"/>
      <c r="H51" s="561"/>
      <c r="I51" s="561"/>
      <c r="J51" s="561"/>
      <c r="K51" s="561"/>
      <c r="L51" s="562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3"/>
      <c r="AD51" s="562"/>
      <c r="AE51" s="561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3"/>
      <c r="AS51" s="561"/>
      <c r="AT51" s="561"/>
      <c r="AU51" s="563"/>
      <c r="AV51" s="561"/>
      <c r="AW51" s="561"/>
      <c r="AX51" s="561"/>
      <c r="AY51" s="561"/>
      <c r="AZ51" s="561"/>
      <c r="BA51" s="561"/>
      <c r="BB51" s="561"/>
      <c r="BC51" s="564"/>
      <c r="BD51" s="564"/>
      <c r="BE51" s="565"/>
      <c r="BF51" s="565"/>
      <c r="BG51" s="565"/>
      <c r="BH51" s="565"/>
      <c r="BI51" s="565"/>
      <c r="BJ51" s="565"/>
      <c r="BK51" s="565"/>
      <c r="BL51" s="565"/>
      <c r="BM51" s="483"/>
    </row>
    <row r="52" spans="1:65" s="464" customFormat="1" ht="12">
      <c r="A52" s="1811" t="s">
        <v>247</v>
      </c>
      <c r="B52" s="1812"/>
      <c r="C52" s="484"/>
      <c r="D52" s="1753"/>
      <c r="E52" s="1754"/>
      <c r="F52" s="1754"/>
      <c r="G52" s="1754"/>
      <c r="H52" s="1754"/>
      <c r="I52" s="1754"/>
      <c r="J52" s="1755"/>
      <c r="K52" s="549"/>
      <c r="L52" s="550"/>
      <c r="M52" s="1753"/>
      <c r="N52" s="1754"/>
      <c r="O52" s="1754"/>
      <c r="P52" s="1754"/>
      <c r="Q52" s="1754"/>
      <c r="R52" s="1755"/>
      <c r="S52" s="551" t="s">
        <v>921</v>
      </c>
      <c r="T52" s="1753"/>
      <c r="U52" s="1754"/>
      <c r="V52" s="1755"/>
      <c r="W52" s="551" t="s">
        <v>921</v>
      </c>
      <c r="X52" s="552"/>
      <c r="Y52" s="551" t="s">
        <v>921</v>
      </c>
      <c r="Z52" s="1753"/>
      <c r="AA52" s="1754"/>
      <c r="AB52" s="1755"/>
      <c r="AC52" s="550"/>
      <c r="AD52" s="550"/>
      <c r="AE52" s="1753"/>
      <c r="AF52" s="1754"/>
      <c r="AG52" s="1754"/>
      <c r="AH52" s="1754"/>
      <c r="AI52" s="1754"/>
      <c r="AJ52" s="1755"/>
      <c r="AK52" s="551" t="s">
        <v>921</v>
      </c>
      <c r="AL52" s="1753"/>
      <c r="AM52" s="1754"/>
      <c r="AN52" s="1754"/>
      <c r="AO52" s="1754"/>
      <c r="AP52" s="1754"/>
      <c r="AQ52" s="1755"/>
      <c r="AR52" s="550"/>
      <c r="AS52" s="550"/>
      <c r="AT52" s="552"/>
      <c r="AU52" s="550"/>
      <c r="AV52" s="553"/>
      <c r="AW52" s="1753"/>
      <c r="AX52" s="1754"/>
      <c r="AY52" s="1754"/>
      <c r="AZ52" s="1754"/>
      <c r="BA52" s="1755"/>
      <c r="BB52" s="550"/>
      <c r="BC52" s="554"/>
      <c r="BD52" s="554"/>
      <c r="BE52" s="555"/>
      <c r="BF52" s="1753"/>
      <c r="BG52" s="1754"/>
      <c r="BH52" s="1754"/>
      <c r="BI52" s="1754"/>
      <c r="BJ52" s="1754"/>
      <c r="BK52" s="1754"/>
      <c r="BL52" s="1755"/>
      <c r="BM52" s="485"/>
    </row>
    <row r="53" spans="1:65" s="464" customFormat="1" ht="3" customHeight="1">
      <c r="A53" s="1813"/>
      <c r="B53" s="1814"/>
      <c r="C53" s="486"/>
      <c r="D53" s="556"/>
      <c r="E53" s="556"/>
      <c r="F53" s="556"/>
      <c r="G53" s="556"/>
      <c r="H53" s="556"/>
      <c r="I53" s="556"/>
      <c r="J53" s="556"/>
      <c r="K53" s="556"/>
      <c r="L53" s="557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558"/>
      <c r="AD53" s="557"/>
      <c r="AE53" s="556"/>
      <c r="AF53" s="556"/>
      <c r="AG53" s="556"/>
      <c r="AH53" s="556"/>
      <c r="AI53" s="556"/>
      <c r="AJ53" s="556"/>
      <c r="AK53" s="556"/>
      <c r="AL53" s="556"/>
      <c r="AM53" s="556"/>
      <c r="AN53" s="556"/>
      <c r="AO53" s="556"/>
      <c r="AP53" s="556"/>
      <c r="AQ53" s="556"/>
      <c r="AR53" s="558"/>
      <c r="AS53" s="556"/>
      <c r="AT53" s="556"/>
      <c r="AU53" s="558"/>
      <c r="AV53" s="556"/>
      <c r="AW53" s="556"/>
      <c r="AX53" s="556"/>
      <c r="AY53" s="556"/>
      <c r="AZ53" s="556"/>
      <c r="BA53" s="556"/>
      <c r="BB53" s="556"/>
      <c r="BC53" s="559"/>
      <c r="BD53" s="566"/>
      <c r="BE53" s="567"/>
      <c r="BF53" s="567"/>
      <c r="BG53" s="567"/>
      <c r="BH53" s="567"/>
      <c r="BI53" s="567"/>
      <c r="BJ53" s="567"/>
      <c r="BK53" s="567"/>
      <c r="BL53" s="567"/>
      <c r="BM53" s="491"/>
    </row>
    <row r="54" spans="1:65" s="464" customFormat="1" ht="3" customHeight="1">
      <c r="A54" s="1809"/>
      <c r="B54" s="1810"/>
      <c r="C54" s="478"/>
      <c r="D54" s="561"/>
      <c r="E54" s="561"/>
      <c r="F54" s="561"/>
      <c r="G54" s="561"/>
      <c r="H54" s="561"/>
      <c r="I54" s="561"/>
      <c r="J54" s="561"/>
      <c r="K54" s="561"/>
      <c r="L54" s="562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3"/>
      <c r="AD54" s="562"/>
      <c r="AE54" s="561"/>
      <c r="AF54" s="561"/>
      <c r="AG54" s="561"/>
      <c r="AH54" s="561"/>
      <c r="AI54" s="561"/>
      <c r="AJ54" s="561"/>
      <c r="AK54" s="561"/>
      <c r="AL54" s="561"/>
      <c r="AM54" s="561"/>
      <c r="AN54" s="561"/>
      <c r="AO54" s="561"/>
      <c r="AP54" s="561"/>
      <c r="AQ54" s="561"/>
      <c r="AR54" s="563"/>
      <c r="AS54" s="561"/>
      <c r="AT54" s="561"/>
      <c r="AU54" s="563"/>
      <c r="AV54" s="561"/>
      <c r="AW54" s="561"/>
      <c r="AX54" s="561"/>
      <c r="AY54" s="561"/>
      <c r="AZ54" s="561"/>
      <c r="BA54" s="561"/>
      <c r="BB54" s="561"/>
      <c r="BC54" s="564"/>
      <c r="BD54" s="568"/>
      <c r="BE54" s="569"/>
      <c r="BF54" s="569"/>
      <c r="BG54" s="569"/>
      <c r="BH54" s="569"/>
      <c r="BI54" s="569"/>
      <c r="BJ54" s="569"/>
      <c r="BK54" s="569"/>
      <c r="BL54" s="569"/>
      <c r="BM54" s="483"/>
    </row>
    <row r="55" spans="1:65" s="464" customFormat="1" ht="12">
      <c r="A55" s="1811" t="s">
        <v>248</v>
      </c>
      <c r="B55" s="1812"/>
      <c r="C55" s="484"/>
      <c r="D55" s="1753"/>
      <c r="E55" s="1754"/>
      <c r="F55" s="1754"/>
      <c r="G55" s="1754"/>
      <c r="H55" s="1754"/>
      <c r="I55" s="1754"/>
      <c r="J55" s="1755"/>
      <c r="K55" s="549"/>
      <c r="L55" s="550"/>
      <c r="M55" s="1753"/>
      <c r="N55" s="1754"/>
      <c r="O55" s="1754"/>
      <c r="P55" s="1754"/>
      <c r="Q55" s="1754"/>
      <c r="R55" s="1755"/>
      <c r="S55" s="551" t="s">
        <v>921</v>
      </c>
      <c r="T55" s="1753"/>
      <c r="U55" s="1754"/>
      <c r="V55" s="1755"/>
      <c r="W55" s="551" t="s">
        <v>921</v>
      </c>
      <c r="X55" s="552"/>
      <c r="Y55" s="551" t="s">
        <v>921</v>
      </c>
      <c r="Z55" s="1753"/>
      <c r="AA55" s="1754"/>
      <c r="AB55" s="1755"/>
      <c r="AC55" s="550"/>
      <c r="AD55" s="550"/>
      <c r="AE55" s="1753"/>
      <c r="AF55" s="1754"/>
      <c r="AG55" s="1754"/>
      <c r="AH55" s="1754"/>
      <c r="AI55" s="1754"/>
      <c r="AJ55" s="1755"/>
      <c r="AK55" s="551" t="s">
        <v>921</v>
      </c>
      <c r="AL55" s="1753"/>
      <c r="AM55" s="1754"/>
      <c r="AN55" s="1754"/>
      <c r="AO55" s="1754"/>
      <c r="AP55" s="1754"/>
      <c r="AQ55" s="1755"/>
      <c r="AR55" s="550"/>
      <c r="AS55" s="550"/>
      <c r="AT55" s="552"/>
      <c r="AU55" s="550"/>
      <c r="AV55" s="553"/>
      <c r="AW55" s="1753"/>
      <c r="AX55" s="1754"/>
      <c r="AY55" s="1754"/>
      <c r="AZ55" s="1754"/>
      <c r="BA55" s="1755"/>
      <c r="BB55" s="550"/>
      <c r="BC55" s="554"/>
      <c r="BD55" s="554"/>
      <c r="BE55" s="555"/>
      <c r="BF55" s="1753"/>
      <c r="BG55" s="1754"/>
      <c r="BH55" s="1754"/>
      <c r="BI55" s="1754"/>
      <c r="BJ55" s="1754"/>
      <c r="BK55" s="1754"/>
      <c r="BL55" s="1755"/>
      <c r="BM55" s="485"/>
    </row>
    <row r="56" spans="1:65" s="464" customFormat="1" ht="3.75" customHeight="1">
      <c r="A56" s="1813"/>
      <c r="B56" s="1814"/>
      <c r="C56" s="486"/>
      <c r="D56" s="556"/>
      <c r="E56" s="556"/>
      <c r="F56" s="556"/>
      <c r="G56" s="556"/>
      <c r="H56" s="556"/>
      <c r="I56" s="556"/>
      <c r="J56" s="556"/>
      <c r="K56" s="556"/>
      <c r="L56" s="557"/>
      <c r="M56" s="556"/>
      <c r="N56" s="556"/>
      <c r="O56" s="556"/>
      <c r="P56" s="556"/>
      <c r="Q56" s="556"/>
      <c r="R56" s="556"/>
      <c r="S56" s="556"/>
      <c r="T56" s="556"/>
      <c r="U56" s="556"/>
      <c r="V56" s="556"/>
      <c r="W56" s="556"/>
      <c r="X56" s="556"/>
      <c r="Y56" s="556"/>
      <c r="Z56" s="556"/>
      <c r="AA56" s="556"/>
      <c r="AB56" s="556"/>
      <c r="AC56" s="558"/>
      <c r="AD56" s="557"/>
      <c r="AE56" s="556"/>
      <c r="AF56" s="556"/>
      <c r="AG56" s="556"/>
      <c r="AH56" s="556"/>
      <c r="AI56" s="556"/>
      <c r="AJ56" s="556"/>
      <c r="AK56" s="556"/>
      <c r="AL56" s="556"/>
      <c r="AM56" s="556"/>
      <c r="AN56" s="556"/>
      <c r="AO56" s="556"/>
      <c r="AP56" s="556"/>
      <c r="AQ56" s="556"/>
      <c r="AR56" s="558"/>
      <c r="AS56" s="556"/>
      <c r="AT56" s="556"/>
      <c r="AU56" s="558"/>
      <c r="AV56" s="556"/>
      <c r="AW56" s="556"/>
      <c r="AX56" s="556"/>
      <c r="AY56" s="556"/>
      <c r="AZ56" s="556"/>
      <c r="BA56" s="556"/>
      <c r="BB56" s="556"/>
      <c r="BC56" s="566"/>
      <c r="BD56" s="566"/>
      <c r="BE56" s="567"/>
      <c r="BF56" s="567"/>
      <c r="BG56" s="567"/>
      <c r="BH56" s="567"/>
      <c r="BI56" s="567"/>
      <c r="BJ56" s="567"/>
      <c r="BK56" s="567"/>
      <c r="BL56" s="567"/>
      <c r="BM56" s="492"/>
    </row>
    <row r="57" spans="1:65" s="464" customFormat="1" ht="3" customHeight="1">
      <c r="A57" s="1809"/>
      <c r="B57" s="1810"/>
      <c r="C57" s="478"/>
      <c r="D57" s="561"/>
      <c r="E57" s="561"/>
      <c r="F57" s="561"/>
      <c r="G57" s="561"/>
      <c r="H57" s="561"/>
      <c r="I57" s="561"/>
      <c r="J57" s="561"/>
      <c r="K57" s="561"/>
      <c r="L57" s="562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3"/>
      <c r="AD57" s="562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3"/>
      <c r="AS57" s="561"/>
      <c r="AT57" s="561"/>
      <c r="AU57" s="563"/>
      <c r="AV57" s="561"/>
      <c r="AW57" s="561"/>
      <c r="AX57" s="561"/>
      <c r="AY57" s="561"/>
      <c r="AZ57" s="561"/>
      <c r="BA57" s="561"/>
      <c r="BB57" s="561"/>
      <c r="BC57" s="568"/>
      <c r="BD57" s="568"/>
      <c r="BE57" s="569"/>
      <c r="BF57" s="569"/>
      <c r="BG57" s="569"/>
      <c r="BH57" s="569"/>
      <c r="BI57" s="569"/>
      <c r="BJ57" s="569"/>
      <c r="BK57" s="569"/>
      <c r="BL57" s="569"/>
      <c r="BM57" s="493"/>
    </row>
    <row r="58" spans="1:65" s="464" customFormat="1" ht="12">
      <c r="A58" s="1817" t="s">
        <v>249</v>
      </c>
      <c r="B58" s="1818"/>
      <c r="C58" s="484"/>
      <c r="D58" s="1753"/>
      <c r="E58" s="1754"/>
      <c r="F58" s="1754"/>
      <c r="G58" s="1754"/>
      <c r="H58" s="1754"/>
      <c r="I58" s="1754"/>
      <c r="J58" s="1755"/>
      <c r="K58" s="549"/>
      <c r="L58" s="550"/>
      <c r="M58" s="1753"/>
      <c r="N58" s="1754"/>
      <c r="O58" s="1754"/>
      <c r="P58" s="1754"/>
      <c r="Q58" s="1754"/>
      <c r="R58" s="1755"/>
      <c r="S58" s="551" t="s">
        <v>921</v>
      </c>
      <c r="T58" s="1753"/>
      <c r="U58" s="1754"/>
      <c r="V58" s="1755"/>
      <c r="W58" s="551" t="s">
        <v>921</v>
      </c>
      <c r="X58" s="552"/>
      <c r="Y58" s="551" t="s">
        <v>921</v>
      </c>
      <c r="Z58" s="1753"/>
      <c r="AA58" s="1754"/>
      <c r="AB58" s="1755"/>
      <c r="AC58" s="550"/>
      <c r="AD58" s="550"/>
      <c r="AE58" s="1753"/>
      <c r="AF58" s="1754"/>
      <c r="AG58" s="1754"/>
      <c r="AH58" s="1754"/>
      <c r="AI58" s="1754"/>
      <c r="AJ58" s="1755"/>
      <c r="AK58" s="551" t="s">
        <v>921</v>
      </c>
      <c r="AL58" s="1753"/>
      <c r="AM58" s="1754"/>
      <c r="AN58" s="1754"/>
      <c r="AO58" s="1754"/>
      <c r="AP58" s="1754"/>
      <c r="AQ58" s="1755"/>
      <c r="AR58" s="550"/>
      <c r="AS58" s="550"/>
      <c r="AT58" s="552"/>
      <c r="AU58" s="550"/>
      <c r="AV58" s="553"/>
      <c r="AW58" s="1753"/>
      <c r="AX58" s="1754"/>
      <c r="AY58" s="1754"/>
      <c r="AZ58" s="1754"/>
      <c r="BA58" s="1755"/>
      <c r="BB58" s="550"/>
      <c r="BC58" s="554"/>
      <c r="BD58" s="554"/>
      <c r="BE58" s="555"/>
      <c r="BF58" s="1753"/>
      <c r="BG58" s="1754"/>
      <c r="BH58" s="1754"/>
      <c r="BI58" s="1754"/>
      <c r="BJ58" s="1754"/>
      <c r="BK58" s="1754"/>
      <c r="BL58" s="1755"/>
      <c r="BM58" s="494"/>
    </row>
    <row r="59" spans="1:65" s="464" customFormat="1" ht="3" customHeight="1">
      <c r="A59" s="495"/>
      <c r="B59" s="496"/>
      <c r="C59" s="486"/>
      <c r="D59" s="556"/>
      <c r="E59" s="556"/>
      <c r="F59" s="556"/>
      <c r="G59" s="556"/>
      <c r="H59" s="556"/>
      <c r="I59" s="556"/>
      <c r="J59" s="556"/>
      <c r="K59" s="556"/>
      <c r="L59" s="557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556"/>
      <c r="AA59" s="556"/>
      <c r="AB59" s="556"/>
      <c r="AC59" s="558"/>
      <c r="AD59" s="557"/>
      <c r="AE59" s="556"/>
      <c r="AF59" s="556"/>
      <c r="AG59" s="556"/>
      <c r="AH59" s="556"/>
      <c r="AI59" s="556"/>
      <c r="AJ59" s="556"/>
      <c r="AK59" s="556"/>
      <c r="AL59" s="556"/>
      <c r="AM59" s="556"/>
      <c r="AN59" s="556"/>
      <c r="AO59" s="556"/>
      <c r="AP59" s="556"/>
      <c r="AQ59" s="556"/>
      <c r="AR59" s="558"/>
      <c r="AS59" s="556"/>
      <c r="AT59" s="556"/>
      <c r="AU59" s="558"/>
      <c r="AV59" s="556"/>
      <c r="AW59" s="556"/>
      <c r="AX59" s="556"/>
      <c r="AY59" s="556"/>
      <c r="AZ59" s="556"/>
      <c r="BA59" s="556"/>
      <c r="BB59" s="556"/>
      <c r="BC59" s="566"/>
      <c r="BD59" s="566"/>
      <c r="BE59" s="567"/>
      <c r="BF59" s="567"/>
      <c r="BG59" s="567"/>
      <c r="BH59" s="567"/>
      <c r="BI59" s="567"/>
      <c r="BJ59" s="567"/>
      <c r="BK59" s="567"/>
      <c r="BL59" s="567"/>
      <c r="BM59" s="492"/>
    </row>
    <row r="60" spans="1:65" s="464" customFormat="1" ht="3" customHeight="1">
      <c r="A60" s="497"/>
      <c r="B60" s="498"/>
      <c r="C60" s="478"/>
      <c r="D60" s="561"/>
      <c r="E60" s="561"/>
      <c r="F60" s="561"/>
      <c r="G60" s="561"/>
      <c r="H60" s="561"/>
      <c r="I60" s="561"/>
      <c r="J60" s="561"/>
      <c r="K60" s="561"/>
      <c r="L60" s="562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3"/>
      <c r="AD60" s="562"/>
      <c r="AE60" s="561"/>
      <c r="AF60" s="561"/>
      <c r="AG60" s="561"/>
      <c r="AH60" s="561"/>
      <c r="AI60" s="561"/>
      <c r="AJ60" s="561"/>
      <c r="AK60" s="561"/>
      <c r="AL60" s="561"/>
      <c r="AM60" s="561"/>
      <c r="AN60" s="561"/>
      <c r="AO60" s="561"/>
      <c r="AP60" s="561"/>
      <c r="AQ60" s="561"/>
      <c r="AR60" s="563"/>
      <c r="AS60" s="561"/>
      <c r="AT60" s="561"/>
      <c r="AU60" s="563"/>
      <c r="AV60" s="561"/>
      <c r="AW60" s="561"/>
      <c r="AX60" s="561"/>
      <c r="AY60" s="561"/>
      <c r="AZ60" s="561"/>
      <c r="BA60" s="561"/>
      <c r="BB60" s="561"/>
      <c r="BC60" s="568"/>
      <c r="BD60" s="568"/>
      <c r="BE60" s="569"/>
      <c r="BF60" s="569"/>
      <c r="BG60" s="569"/>
      <c r="BH60" s="569"/>
      <c r="BI60" s="569"/>
      <c r="BJ60" s="569"/>
      <c r="BK60" s="569"/>
      <c r="BL60" s="569"/>
      <c r="BM60" s="493"/>
    </row>
    <row r="61" spans="1:65" s="464" customFormat="1" ht="12">
      <c r="A61" s="1817" t="s">
        <v>250</v>
      </c>
      <c r="B61" s="1818"/>
      <c r="C61" s="484"/>
      <c r="D61" s="1753"/>
      <c r="E61" s="1754"/>
      <c r="F61" s="1754"/>
      <c r="G61" s="1754"/>
      <c r="H61" s="1754"/>
      <c r="I61" s="1754"/>
      <c r="J61" s="1755"/>
      <c r="K61" s="549"/>
      <c r="L61" s="550"/>
      <c r="M61" s="1753"/>
      <c r="N61" s="1754"/>
      <c r="O61" s="1754"/>
      <c r="P61" s="1754"/>
      <c r="Q61" s="1754"/>
      <c r="R61" s="1755"/>
      <c r="S61" s="551" t="s">
        <v>921</v>
      </c>
      <c r="T61" s="1753"/>
      <c r="U61" s="1754"/>
      <c r="V61" s="1755"/>
      <c r="W61" s="551" t="s">
        <v>921</v>
      </c>
      <c r="X61" s="552"/>
      <c r="Y61" s="551" t="s">
        <v>921</v>
      </c>
      <c r="Z61" s="1753"/>
      <c r="AA61" s="1754"/>
      <c r="AB61" s="1755"/>
      <c r="AC61" s="550"/>
      <c r="AD61" s="550"/>
      <c r="AE61" s="1753"/>
      <c r="AF61" s="1754"/>
      <c r="AG61" s="1754"/>
      <c r="AH61" s="1754"/>
      <c r="AI61" s="1754"/>
      <c r="AJ61" s="1755"/>
      <c r="AK61" s="551" t="s">
        <v>921</v>
      </c>
      <c r="AL61" s="1753"/>
      <c r="AM61" s="1754"/>
      <c r="AN61" s="1754"/>
      <c r="AO61" s="1754"/>
      <c r="AP61" s="1754"/>
      <c r="AQ61" s="1755"/>
      <c r="AR61" s="550"/>
      <c r="AS61" s="550"/>
      <c r="AT61" s="552"/>
      <c r="AU61" s="550"/>
      <c r="AV61" s="553"/>
      <c r="AW61" s="1753"/>
      <c r="AX61" s="1754"/>
      <c r="AY61" s="1754"/>
      <c r="AZ61" s="1754"/>
      <c r="BA61" s="1755"/>
      <c r="BB61" s="550"/>
      <c r="BC61" s="554"/>
      <c r="BD61" s="554"/>
      <c r="BE61" s="555"/>
      <c r="BF61" s="1753"/>
      <c r="BG61" s="1754"/>
      <c r="BH61" s="1754"/>
      <c r="BI61" s="1754"/>
      <c r="BJ61" s="1754"/>
      <c r="BK61" s="1754"/>
      <c r="BL61" s="1755"/>
      <c r="BM61" s="494"/>
    </row>
    <row r="62" spans="1:65" s="464" customFormat="1" ht="2.25" customHeight="1">
      <c r="A62" s="495"/>
      <c r="B62" s="496"/>
      <c r="C62" s="486"/>
      <c r="D62" s="556"/>
      <c r="E62" s="556"/>
      <c r="F62" s="556"/>
      <c r="G62" s="556"/>
      <c r="H62" s="556"/>
      <c r="I62" s="556"/>
      <c r="J62" s="556"/>
      <c r="K62" s="556"/>
      <c r="L62" s="557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8"/>
      <c r="AD62" s="557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8"/>
      <c r="AS62" s="556"/>
      <c r="AT62" s="556"/>
      <c r="AU62" s="558"/>
      <c r="AV62" s="556"/>
      <c r="AW62" s="556"/>
      <c r="AX62" s="556"/>
      <c r="AY62" s="556"/>
      <c r="AZ62" s="556"/>
      <c r="BA62" s="556"/>
      <c r="BB62" s="556"/>
      <c r="BC62" s="559"/>
      <c r="BD62" s="566"/>
      <c r="BE62" s="567"/>
      <c r="BF62" s="567"/>
      <c r="BG62" s="567"/>
      <c r="BH62" s="567"/>
      <c r="BI62" s="567"/>
      <c r="BJ62" s="567"/>
      <c r="BK62" s="567"/>
      <c r="BL62" s="567"/>
      <c r="BM62" s="492"/>
    </row>
    <row r="63" spans="1:65" s="464" customFormat="1" ht="3" customHeight="1">
      <c r="A63" s="497"/>
      <c r="B63" s="498"/>
      <c r="C63" s="478"/>
      <c r="D63" s="561"/>
      <c r="E63" s="561"/>
      <c r="F63" s="561"/>
      <c r="G63" s="561"/>
      <c r="H63" s="561"/>
      <c r="I63" s="561"/>
      <c r="J63" s="561"/>
      <c r="K63" s="561"/>
      <c r="L63" s="562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3"/>
      <c r="AD63" s="562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3"/>
      <c r="AS63" s="561"/>
      <c r="AT63" s="561"/>
      <c r="AU63" s="563"/>
      <c r="AV63" s="561"/>
      <c r="AW63" s="561"/>
      <c r="AX63" s="561"/>
      <c r="AY63" s="561"/>
      <c r="AZ63" s="561"/>
      <c r="BA63" s="561"/>
      <c r="BB63" s="561"/>
      <c r="BC63" s="564"/>
      <c r="BD63" s="568"/>
      <c r="BE63" s="569"/>
      <c r="BF63" s="569"/>
      <c r="BG63" s="569"/>
      <c r="BH63" s="569"/>
      <c r="BI63" s="569"/>
      <c r="BJ63" s="569"/>
      <c r="BK63" s="569"/>
      <c r="BL63" s="569"/>
      <c r="BM63" s="493"/>
    </row>
    <row r="64" spans="1:65" s="464" customFormat="1" ht="12">
      <c r="A64" s="1817" t="s">
        <v>251</v>
      </c>
      <c r="B64" s="1818"/>
      <c r="C64" s="484"/>
      <c r="D64" s="1753"/>
      <c r="E64" s="1754"/>
      <c r="F64" s="1754"/>
      <c r="G64" s="1754"/>
      <c r="H64" s="1754"/>
      <c r="I64" s="1754"/>
      <c r="J64" s="1755"/>
      <c r="K64" s="549"/>
      <c r="L64" s="550"/>
      <c r="M64" s="1753"/>
      <c r="N64" s="1754"/>
      <c r="O64" s="1754"/>
      <c r="P64" s="1754"/>
      <c r="Q64" s="1754"/>
      <c r="R64" s="1755"/>
      <c r="S64" s="551" t="s">
        <v>921</v>
      </c>
      <c r="T64" s="1753"/>
      <c r="U64" s="1754"/>
      <c r="V64" s="1755"/>
      <c r="W64" s="551" t="s">
        <v>921</v>
      </c>
      <c r="X64" s="552"/>
      <c r="Y64" s="551" t="s">
        <v>921</v>
      </c>
      <c r="Z64" s="1753"/>
      <c r="AA64" s="1754"/>
      <c r="AB64" s="1755"/>
      <c r="AC64" s="550"/>
      <c r="AD64" s="550"/>
      <c r="AE64" s="1753"/>
      <c r="AF64" s="1754"/>
      <c r="AG64" s="1754"/>
      <c r="AH64" s="1754"/>
      <c r="AI64" s="1754"/>
      <c r="AJ64" s="1755"/>
      <c r="AK64" s="551" t="s">
        <v>921</v>
      </c>
      <c r="AL64" s="1753"/>
      <c r="AM64" s="1754"/>
      <c r="AN64" s="1754"/>
      <c r="AO64" s="1754"/>
      <c r="AP64" s="1754"/>
      <c r="AQ64" s="1755"/>
      <c r="AR64" s="550"/>
      <c r="AS64" s="550"/>
      <c r="AT64" s="552"/>
      <c r="AU64" s="550"/>
      <c r="AV64" s="553"/>
      <c r="AW64" s="1753"/>
      <c r="AX64" s="1754"/>
      <c r="AY64" s="1754"/>
      <c r="AZ64" s="1754"/>
      <c r="BA64" s="1755"/>
      <c r="BB64" s="550"/>
      <c r="BC64" s="554"/>
      <c r="BD64" s="554"/>
      <c r="BE64" s="555"/>
      <c r="BF64" s="1753"/>
      <c r="BG64" s="1754"/>
      <c r="BH64" s="1754"/>
      <c r="BI64" s="1754"/>
      <c r="BJ64" s="1754"/>
      <c r="BK64" s="1754"/>
      <c r="BL64" s="1755"/>
      <c r="BM64" s="494"/>
    </row>
    <row r="65" spans="1:65" s="464" customFormat="1" ht="3" customHeight="1">
      <c r="A65" s="495"/>
      <c r="B65" s="496"/>
      <c r="C65" s="486"/>
      <c r="D65" s="556"/>
      <c r="E65" s="556"/>
      <c r="F65" s="556"/>
      <c r="G65" s="556"/>
      <c r="H65" s="556"/>
      <c r="I65" s="556"/>
      <c r="J65" s="556"/>
      <c r="K65" s="556"/>
      <c r="L65" s="557"/>
      <c r="M65" s="556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  <c r="Y65" s="556"/>
      <c r="Z65" s="556"/>
      <c r="AA65" s="556"/>
      <c r="AB65" s="556"/>
      <c r="AC65" s="558"/>
      <c r="AD65" s="557"/>
      <c r="AE65" s="556"/>
      <c r="AF65" s="556"/>
      <c r="AG65" s="556"/>
      <c r="AH65" s="556"/>
      <c r="AI65" s="556"/>
      <c r="AJ65" s="556"/>
      <c r="AK65" s="556"/>
      <c r="AL65" s="556"/>
      <c r="AM65" s="556"/>
      <c r="AN65" s="556"/>
      <c r="AO65" s="556"/>
      <c r="AP65" s="556"/>
      <c r="AQ65" s="556"/>
      <c r="AR65" s="558"/>
      <c r="AS65" s="556"/>
      <c r="AT65" s="556"/>
      <c r="AU65" s="558"/>
      <c r="AV65" s="556"/>
      <c r="AW65" s="556"/>
      <c r="AX65" s="556"/>
      <c r="AY65" s="556"/>
      <c r="AZ65" s="556"/>
      <c r="BA65" s="556"/>
      <c r="BB65" s="556"/>
      <c r="BC65" s="566"/>
      <c r="BD65" s="566"/>
      <c r="BE65" s="567"/>
      <c r="BF65" s="567"/>
      <c r="BG65" s="567"/>
      <c r="BH65" s="567"/>
      <c r="BI65" s="567"/>
      <c r="BJ65" s="567"/>
      <c r="BK65" s="567"/>
      <c r="BL65" s="567"/>
      <c r="BM65" s="492"/>
    </row>
    <row r="66" spans="1:65" s="464" customFormat="1" ht="2.25" customHeight="1">
      <c r="A66" s="1809"/>
      <c r="B66" s="1810"/>
      <c r="C66" s="478"/>
      <c r="D66" s="561"/>
      <c r="E66" s="561"/>
      <c r="F66" s="561"/>
      <c r="G66" s="561"/>
      <c r="H66" s="561"/>
      <c r="I66" s="561"/>
      <c r="J66" s="561"/>
      <c r="K66" s="561"/>
      <c r="L66" s="562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  <c r="AA66" s="561"/>
      <c r="AB66" s="561"/>
      <c r="AC66" s="563"/>
      <c r="AD66" s="562"/>
      <c r="AE66" s="561"/>
      <c r="AF66" s="561"/>
      <c r="AG66" s="561"/>
      <c r="AH66" s="561"/>
      <c r="AI66" s="561"/>
      <c r="AJ66" s="561"/>
      <c r="AK66" s="561"/>
      <c r="AL66" s="561"/>
      <c r="AM66" s="561"/>
      <c r="AN66" s="561"/>
      <c r="AO66" s="561"/>
      <c r="AP66" s="561"/>
      <c r="AQ66" s="561"/>
      <c r="AR66" s="563"/>
      <c r="AS66" s="561"/>
      <c r="AT66" s="561"/>
      <c r="AU66" s="563"/>
      <c r="AV66" s="561"/>
      <c r="AW66" s="561"/>
      <c r="AX66" s="561"/>
      <c r="AY66" s="561"/>
      <c r="AZ66" s="561"/>
      <c r="BA66" s="561"/>
      <c r="BB66" s="561"/>
      <c r="BC66" s="568"/>
      <c r="BD66" s="568"/>
      <c r="BE66" s="569"/>
      <c r="BF66" s="569"/>
      <c r="BG66" s="569"/>
      <c r="BH66" s="569"/>
      <c r="BI66" s="569"/>
      <c r="BJ66" s="569"/>
      <c r="BK66" s="569"/>
      <c r="BL66" s="569"/>
      <c r="BM66" s="483"/>
    </row>
    <row r="67" spans="1:65" s="464" customFormat="1" ht="12">
      <c r="A67" s="1817" t="s">
        <v>252</v>
      </c>
      <c r="B67" s="1818"/>
      <c r="C67" s="484"/>
      <c r="D67" s="1753"/>
      <c r="E67" s="1754"/>
      <c r="F67" s="1754"/>
      <c r="G67" s="1754"/>
      <c r="H67" s="1754"/>
      <c r="I67" s="1754"/>
      <c r="J67" s="1755"/>
      <c r="K67" s="549"/>
      <c r="L67" s="550"/>
      <c r="M67" s="1753"/>
      <c r="N67" s="1754"/>
      <c r="O67" s="1754"/>
      <c r="P67" s="1754"/>
      <c r="Q67" s="1754"/>
      <c r="R67" s="1755"/>
      <c r="S67" s="551" t="s">
        <v>921</v>
      </c>
      <c r="T67" s="1753"/>
      <c r="U67" s="1754"/>
      <c r="V67" s="1755"/>
      <c r="W67" s="551" t="s">
        <v>921</v>
      </c>
      <c r="X67" s="552"/>
      <c r="Y67" s="551" t="s">
        <v>921</v>
      </c>
      <c r="Z67" s="1753"/>
      <c r="AA67" s="1754"/>
      <c r="AB67" s="1755"/>
      <c r="AC67" s="550"/>
      <c r="AD67" s="550"/>
      <c r="AE67" s="1753"/>
      <c r="AF67" s="1754"/>
      <c r="AG67" s="1754"/>
      <c r="AH67" s="1754"/>
      <c r="AI67" s="1754"/>
      <c r="AJ67" s="1755"/>
      <c r="AK67" s="551" t="s">
        <v>921</v>
      </c>
      <c r="AL67" s="1753"/>
      <c r="AM67" s="1754"/>
      <c r="AN67" s="1754"/>
      <c r="AO67" s="1754"/>
      <c r="AP67" s="1754"/>
      <c r="AQ67" s="1755"/>
      <c r="AR67" s="550"/>
      <c r="AS67" s="550"/>
      <c r="AT67" s="552"/>
      <c r="AU67" s="550"/>
      <c r="AV67" s="553"/>
      <c r="AW67" s="1753"/>
      <c r="AX67" s="1754"/>
      <c r="AY67" s="1754"/>
      <c r="AZ67" s="1754"/>
      <c r="BA67" s="1755"/>
      <c r="BB67" s="550"/>
      <c r="BC67" s="554"/>
      <c r="BD67" s="554"/>
      <c r="BE67" s="555"/>
      <c r="BF67" s="1753"/>
      <c r="BG67" s="1754"/>
      <c r="BH67" s="1754"/>
      <c r="BI67" s="1754"/>
      <c r="BJ67" s="1754"/>
      <c r="BK67" s="1754"/>
      <c r="BL67" s="1755"/>
      <c r="BM67" s="494"/>
    </row>
    <row r="68" spans="1:65" s="464" customFormat="1" ht="3" customHeight="1">
      <c r="A68" s="1813"/>
      <c r="B68" s="1814"/>
      <c r="C68" s="488"/>
      <c r="D68" s="488"/>
      <c r="E68" s="488"/>
      <c r="F68" s="488"/>
      <c r="G68" s="488"/>
      <c r="H68" s="488"/>
      <c r="I68" s="488"/>
      <c r="J68" s="488"/>
      <c r="K68" s="488"/>
      <c r="L68" s="486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7"/>
      <c r="AD68" s="486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7"/>
      <c r="AS68" s="488"/>
      <c r="AT68" s="488"/>
      <c r="AU68" s="487"/>
      <c r="AV68" s="488"/>
      <c r="AW68" s="488"/>
      <c r="AX68" s="488"/>
      <c r="AY68" s="488"/>
      <c r="AZ68" s="488"/>
      <c r="BA68" s="488"/>
      <c r="BB68" s="488"/>
      <c r="BC68" s="489"/>
      <c r="BD68" s="489"/>
      <c r="BE68" s="490"/>
      <c r="BF68" s="490"/>
      <c r="BG68" s="490"/>
      <c r="BH68" s="490"/>
      <c r="BI68" s="490"/>
      <c r="BJ68" s="490"/>
      <c r="BK68" s="490"/>
      <c r="BL68" s="490"/>
      <c r="BM68" s="491"/>
    </row>
    <row r="69" spans="1:61" s="464" customFormat="1" ht="12">
      <c r="A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499"/>
      <c r="AZ69" s="499"/>
      <c r="BA69" s="499"/>
      <c r="BB69" s="499"/>
      <c r="BC69" s="499"/>
      <c r="BD69" s="499"/>
      <c r="BE69" s="499"/>
      <c r="BF69" s="499"/>
      <c r="BG69" s="499"/>
      <c r="BH69" s="499"/>
      <c r="BI69" s="499"/>
    </row>
    <row r="70" spans="1:61" s="464" customFormat="1" ht="12">
      <c r="A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499"/>
      <c r="AL70" s="499"/>
      <c r="AM70" s="499"/>
      <c r="AN70" s="499"/>
      <c r="AO70" s="499"/>
      <c r="AP70" s="499"/>
      <c r="AQ70" s="499"/>
      <c r="AR70" s="499"/>
      <c r="AS70" s="499"/>
      <c r="AT70" s="499"/>
      <c r="AU70" s="499"/>
      <c r="AV70" s="499"/>
      <c r="AW70" s="499"/>
      <c r="AX70" s="499"/>
      <c r="AY70" s="499"/>
      <c r="AZ70" s="499"/>
      <c r="BA70" s="499"/>
      <c r="BB70" s="499"/>
      <c r="BC70" s="499"/>
      <c r="BD70" s="499"/>
      <c r="BE70" s="499"/>
      <c r="BF70" s="499"/>
      <c r="BG70" s="499"/>
      <c r="BH70" s="499"/>
      <c r="BI70" s="499"/>
    </row>
    <row r="71" spans="1:61" s="464" customFormat="1" ht="12">
      <c r="A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99"/>
      <c r="BA71" s="499"/>
      <c r="BB71" s="499"/>
      <c r="BC71" s="499"/>
      <c r="BD71" s="499"/>
      <c r="BE71" s="499"/>
      <c r="BF71" s="499"/>
      <c r="BG71" s="499"/>
      <c r="BH71" s="499"/>
      <c r="BI71" s="499"/>
    </row>
    <row r="72" spans="1:61" s="464" customFormat="1" ht="12">
      <c r="A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</row>
    <row r="73" spans="1:61" s="464" customFormat="1" ht="12">
      <c r="A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  <c r="AB73" s="499"/>
      <c r="AC73" s="499"/>
      <c r="AD73" s="499"/>
      <c r="AE73" s="499"/>
      <c r="AF73" s="499"/>
      <c r="AG73" s="499"/>
      <c r="AH73" s="499"/>
      <c r="AI73" s="499"/>
      <c r="AJ73" s="499"/>
      <c r="AK73" s="499"/>
      <c r="AL73" s="499"/>
      <c r="AM73" s="499"/>
      <c r="AN73" s="499"/>
      <c r="AO73" s="499"/>
      <c r="AP73" s="499"/>
      <c r="AQ73" s="499"/>
      <c r="AR73" s="499"/>
      <c r="AS73" s="499"/>
      <c r="AT73" s="499"/>
      <c r="AU73" s="499"/>
      <c r="AV73" s="499"/>
      <c r="AW73" s="499"/>
      <c r="AX73" s="499"/>
      <c r="AY73" s="499"/>
      <c r="AZ73" s="499"/>
      <c r="BA73" s="499"/>
      <c r="BB73" s="499"/>
      <c r="BC73" s="499"/>
      <c r="BD73" s="499"/>
      <c r="BE73" s="499"/>
      <c r="BF73" s="499"/>
      <c r="BG73" s="499"/>
      <c r="BH73" s="499"/>
      <c r="BI73" s="499"/>
    </row>
    <row r="74" spans="1:61" s="464" customFormat="1" ht="12">
      <c r="A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9"/>
      <c r="X74" s="499"/>
      <c r="Y74" s="499"/>
      <c r="Z74" s="499"/>
      <c r="AA74" s="499"/>
      <c r="AB74" s="499"/>
      <c r="AC74" s="499"/>
      <c r="AD74" s="499"/>
      <c r="AE74" s="499"/>
      <c r="AF74" s="499"/>
      <c r="AG74" s="499"/>
      <c r="AH74" s="499"/>
      <c r="AI74" s="499"/>
      <c r="AJ74" s="499"/>
      <c r="AK74" s="499"/>
      <c r="AL74" s="499"/>
      <c r="AM74" s="499"/>
      <c r="AN74" s="499"/>
      <c r="AO74" s="499"/>
      <c r="AP74" s="499"/>
      <c r="AQ74" s="499"/>
      <c r="AR74" s="499"/>
      <c r="AS74" s="499"/>
      <c r="AT74" s="499"/>
      <c r="AU74" s="499"/>
      <c r="AV74" s="499"/>
      <c r="AW74" s="499"/>
      <c r="AX74" s="499"/>
      <c r="AY74" s="499"/>
      <c r="AZ74" s="499"/>
      <c r="BA74" s="499"/>
      <c r="BB74" s="499"/>
      <c r="BC74" s="499"/>
      <c r="BD74" s="499"/>
      <c r="BE74" s="499"/>
      <c r="BF74" s="499"/>
      <c r="BG74" s="499"/>
      <c r="BH74" s="499"/>
      <c r="BI74" s="499"/>
    </row>
    <row r="75" spans="1:61" s="464" customFormat="1" ht="12">
      <c r="A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499"/>
      <c r="AN75" s="499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499"/>
      <c r="AZ75" s="499"/>
      <c r="BA75" s="499"/>
      <c r="BB75" s="499"/>
      <c r="BC75" s="499"/>
      <c r="BD75" s="499"/>
      <c r="BE75" s="499"/>
      <c r="BF75" s="499"/>
      <c r="BG75" s="499"/>
      <c r="BH75" s="499"/>
      <c r="BI75" s="499"/>
    </row>
    <row r="76" spans="1:61" s="464" customFormat="1" ht="12">
      <c r="A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499"/>
      <c r="Z76" s="499"/>
      <c r="AA76" s="499"/>
      <c r="AB76" s="499"/>
      <c r="AC76" s="499"/>
      <c r="AD76" s="499"/>
      <c r="AE76" s="499"/>
      <c r="AF76" s="499"/>
      <c r="AG76" s="499"/>
      <c r="AH76" s="499"/>
      <c r="AI76" s="499"/>
      <c r="AJ76" s="499"/>
      <c r="AK76" s="499"/>
      <c r="AL76" s="499"/>
      <c r="AM76" s="499"/>
      <c r="AN76" s="499"/>
      <c r="AO76" s="499"/>
      <c r="AP76" s="499"/>
      <c r="AQ76" s="499"/>
      <c r="AR76" s="499"/>
      <c r="AS76" s="499"/>
      <c r="AT76" s="499"/>
      <c r="AU76" s="499"/>
      <c r="AV76" s="499"/>
      <c r="AW76" s="499"/>
      <c r="AX76" s="499"/>
      <c r="AY76" s="499"/>
      <c r="AZ76" s="499"/>
      <c r="BA76" s="499"/>
      <c r="BB76" s="499"/>
      <c r="BC76" s="499"/>
      <c r="BD76" s="499"/>
      <c r="BE76" s="499"/>
      <c r="BF76" s="499"/>
      <c r="BG76" s="499"/>
      <c r="BH76" s="499"/>
      <c r="BI76" s="499"/>
    </row>
    <row r="77" spans="1:61" s="464" customFormat="1" ht="12">
      <c r="A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499"/>
      <c r="Z77" s="499"/>
      <c r="AA77" s="499"/>
      <c r="AB77" s="499"/>
      <c r="AC77" s="499"/>
      <c r="AD77" s="499"/>
      <c r="AE77" s="499"/>
      <c r="AF77" s="499"/>
      <c r="AG77" s="499"/>
      <c r="AH77" s="499"/>
      <c r="AI77" s="499"/>
      <c r="AJ77" s="499"/>
      <c r="AK77" s="499"/>
      <c r="AL77" s="499"/>
      <c r="AM77" s="499"/>
      <c r="AN77" s="499"/>
      <c r="AO77" s="499"/>
      <c r="AP77" s="499"/>
      <c r="AQ77" s="499"/>
      <c r="AR77" s="499"/>
      <c r="AS77" s="499"/>
      <c r="AT77" s="499"/>
      <c r="AU77" s="499"/>
      <c r="AV77" s="499"/>
      <c r="AW77" s="499"/>
      <c r="AX77" s="499"/>
      <c r="AY77" s="499"/>
      <c r="AZ77" s="499"/>
      <c r="BA77" s="499"/>
      <c r="BB77" s="499"/>
      <c r="BC77" s="499"/>
      <c r="BD77" s="499"/>
      <c r="BE77" s="499"/>
      <c r="BF77" s="499"/>
      <c r="BG77" s="499"/>
      <c r="BH77" s="499"/>
      <c r="BI77" s="499"/>
    </row>
    <row r="78" spans="1:65" s="464" customFormat="1" ht="12">
      <c r="A78" s="499"/>
      <c r="D78" s="1758">
        <v>46</v>
      </c>
      <c r="E78" s="1758"/>
      <c r="F78" s="1758"/>
      <c r="G78" s="1758"/>
      <c r="H78" s="1758"/>
      <c r="I78" s="1758"/>
      <c r="J78" s="1758"/>
      <c r="K78" s="1758"/>
      <c r="L78" s="1758"/>
      <c r="M78" s="1758"/>
      <c r="N78" s="1758"/>
      <c r="O78" s="1758"/>
      <c r="P78" s="1758"/>
      <c r="Q78" s="1758"/>
      <c r="R78" s="1758"/>
      <c r="S78" s="1758"/>
      <c r="T78" s="1758"/>
      <c r="U78" s="1758"/>
      <c r="V78" s="1758"/>
      <c r="W78" s="1758"/>
      <c r="X78" s="1758"/>
      <c r="Y78" s="1758"/>
      <c r="Z78" s="1758"/>
      <c r="AA78" s="1758"/>
      <c r="AB78" s="1758"/>
      <c r="AC78" s="1758"/>
      <c r="AD78" s="1758"/>
      <c r="AE78" s="1758"/>
      <c r="AF78" s="1758"/>
      <c r="AG78" s="1758"/>
      <c r="AH78" s="1758"/>
      <c r="AI78" s="1758"/>
      <c r="AJ78" s="1758"/>
      <c r="AK78" s="1758"/>
      <c r="AL78" s="1758"/>
      <c r="AM78" s="1758"/>
      <c r="AN78" s="1758"/>
      <c r="AO78" s="1758"/>
      <c r="AP78" s="1758"/>
      <c r="AQ78" s="1758"/>
      <c r="AR78" s="1758"/>
      <c r="AS78" s="1758"/>
      <c r="AT78" s="1758"/>
      <c r="AU78" s="1758"/>
      <c r="AV78" s="1758"/>
      <c r="AW78" s="1758"/>
      <c r="AX78" s="1758"/>
      <c r="AY78" s="1758"/>
      <c r="AZ78" s="1758"/>
      <c r="BA78" s="1758"/>
      <c r="BB78" s="1758"/>
      <c r="BC78" s="1758"/>
      <c r="BD78" s="1758"/>
      <c r="BE78" s="1758"/>
      <c r="BF78" s="1758"/>
      <c r="BG78" s="1758"/>
      <c r="BH78" s="1758"/>
      <c r="BI78" s="1758"/>
      <c r="BJ78" s="1759"/>
      <c r="BK78" s="1759"/>
      <c r="BL78" s="1759"/>
      <c r="BM78" s="1759"/>
    </row>
  </sheetData>
  <sheetProtection password="CC56" sheet="1" objects="1" scenarios="1" selectLockedCells="1"/>
  <mergeCells count="230">
    <mergeCell ref="A67:B67"/>
    <mergeCell ref="A68:B68"/>
    <mergeCell ref="A58:B58"/>
    <mergeCell ref="A61:B61"/>
    <mergeCell ref="A64:B64"/>
    <mergeCell ref="A66:B66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1:B31"/>
    <mergeCell ref="A34:B34"/>
    <mergeCell ref="A36:B36"/>
    <mergeCell ref="A37:B37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8"/>
    <mergeCell ref="C5:AC5"/>
    <mergeCell ref="D10:J10"/>
    <mergeCell ref="M10:R10"/>
    <mergeCell ref="T10:V10"/>
    <mergeCell ref="AD5:AR7"/>
    <mergeCell ref="AS5:AU7"/>
    <mergeCell ref="C6:K7"/>
    <mergeCell ref="L6:AC7"/>
    <mergeCell ref="C8:K8"/>
    <mergeCell ref="L8:AC8"/>
    <mergeCell ref="AD8:AR8"/>
    <mergeCell ref="D78:BI78"/>
    <mergeCell ref="BJ78:BM78"/>
    <mergeCell ref="BG2:BM2"/>
    <mergeCell ref="AV5:BB7"/>
    <mergeCell ref="BC5:BC7"/>
    <mergeCell ref="BD5:BM6"/>
    <mergeCell ref="BE7:BM7"/>
    <mergeCell ref="AV8:BB8"/>
    <mergeCell ref="BE8:BM8"/>
    <mergeCell ref="BF10:BL10"/>
    <mergeCell ref="AW4:BG4"/>
    <mergeCell ref="AE13:AJ13"/>
    <mergeCell ref="AL13:AQ13"/>
    <mergeCell ref="Z13:AB13"/>
    <mergeCell ref="BF13:BL13"/>
    <mergeCell ref="BH4:BL4"/>
    <mergeCell ref="AL10:AQ10"/>
    <mergeCell ref="AE10:AJ10"/>
    <mergeCell ref="Z10:AB10"/>
    <mergeCell ref="AW10:BA10"/>
    <mergeCell ref="D13:J13"/>
    <mergeCell ref="M13:R13"/>
    <mergeCell ref="T13:V13"/>
    <mergeCell ref="D16:J16"/>
    <mergeCell ref="M16:R16"/>
    <mergeCell ref="T16:V16"/>
    <mergeCell ref="Z16:AB16"/>
    <mergeCell ref="AW16:BA16"/>
    <mergeCell ref="BF16:BL16"/>
    <mergeCell ref="AW13:BA13"/>
    <mergeCell ref="AE19:AJ19"/>
    <mergeCell ref="AL19:AQ19"/>
    <mergeCell ref="AW19:BA19"/>
    <mergeCell ref="BF19:BL19"/>
    <mergeCell ref="AE16:AJ16"/>
    <mergeCell ref="AL16:AQ16"/>
    <mergeCell ref="D19:J19"/>
    <mergeCell ref="M19:R19"/>
    <mergeCell ref="T19:V19"/>
    <mergeCell ref="Z19:AB19"/>
    <mergeCell ref="AW22:BA22"/>
    <mergeCell ref="BF22:BL22"/>
    <mergeCell ref="D22:J22"/>
    <mergeCell ref="M22:R22"/>
    <mergeCell ref="T22:V22"/>
    <mergeCell ref="Z22:AB22"/>
    <mergeCell ref="AE22:AJ22"/>
    <mergeCell ref="AL22:AQ22"/>
    <mergeCell ref="D25:J25"/>
    <mergeCell ref="M25:R25"/>
    <mergeCell ref="T25:V25"/>
    <mergeCell ref="Z25:AB25"/>
    <mergeCell ref="AE25:AJ25"/>
    <mergeCell ref="AL25:AQ25"/>
    <mergeCell ref="AW25:BA25"/>
    <mergeCell ref="BF25:BL25"/>
    <mergeCell ref="D28:J28"/>
    <mergeCell ref="M28:R28"/>
    <mergeCell ref="T28:V28"/>
    <mergeCell ref="Z28:AB28"/>
    <mergeCell ref="AE28:AJ28"/>
    <mergeCell ref="AL28:AQ28"/>
    <mergeCell ref="AW28:BA28"/>
    <mergeCell ref="BF28:BL28"/>
    <mergeCell ref="D31:J31"/>
    <mergeCell ref="M31:R31"/>
    <mergeCell ref="T31:V31"/>
    <mergeCell ref="Z31:AB31"/>
    <mergeCell ref="AE31:AJ31"/>
    <mergeCell ref="AL31:AQ31"/>
    <mergeCell ref="AW31:BA31"/>
    <mergeCell ref="BF31:BL31"/>
    <mergeCell ref="D34:J34"/>
    <mergeCell ref="M34:R34"/>
    <mergeCell ref="T34:V34"/>
    <mergeCell ref="Z34:AB34"/>
    <mergeCell ref="AE34:AJ34"/>
    <mergeCell ref="AL34:AQ34"/>
    <mergeCell ref="AW34:BA34"/>
    <mergeCell ref="BF34:BL34"/>
    <mergeCell ref="D37:J37"/>
    <mergeCell ref="M37:R37"/>
    <mergeCell ref="T37:V37"/>
    <mergeCell ref="Z37:AB37"/>
    <mergeCell ref="AE37:AJ37"/>
    <mergeCell ref="AL37:AQ37"/>
    <mergeCell ref="AW37:BA37"/>
    <mergeCell ref="BF37:BL37"/>
    <mergeCell ref="D40:J40"/>
    <mergeCell ref="M40:R40"/>
    <mergeCell ref="T40:V40"/>
    <mergeCell ref="Z40:AB40"/>
    <mergeCell ref="AE40:AJ40"/>
    <mergeCell ref="AL40:AQ40"/>
    <mergeCell ref="AW40:BA40"/>
    <mergeCell ref="BF40:BL40"/>
    <mergeCell ref="D43:J43"/>
    <mergeCell ref="M43:R43"/>
    <mergeCell ref="T43:V43"/>
    <mergeCell ref="Z43:AB43"/>
    <mergeCell ref="AE43:AJ43"/>
    <mergeCell ref="AL43:AQ43"/>
    <mergeCell ref="AW43:BA43"/>
    <mergeCell ref="BF43:BL43"/>
    <mergeCell ref="D46:J46"/>
    <mergeCell ref="M46:R46"/>
    <mergeCell ref="T46:V46"/>
    <mergeCell ref="Z46:AB46"/>
    <mergeCell ref="AE46:AJ46"/>
    <mergeCell ref="AL46:AQ46"/>
    <mergeCell ref="AW46:BA46"/>
    <mergeCell ref="BF46:BL46"/>
    <mergeCell ref="D49:J49"/>
    <mergeCell ref="M49:R49"/>
    <mergeCell ref="T49:V49"/>
    <mergeCell ref="Z49:AB49"/>
    <mergeCell ref="AE49:AJ49"/>
    <mergeCell ref="AL49:AQ49"/>
    <mergeCell ref="AW49:BA49"/>
    <mergeCell ref="BF49:BL49"/>
    <mergeCell ref="D52:J52"/>
    <mergeCell ref="M52:R52"/>
    <mergeCell ref="T52:V52"/>
    <mergeCell ref="Z52:AB52"/>
    <mergeCell ref="AE52:AJ52"/>
    <mergeCell ref="AL52:AQ52"/>
    <mergeCell ref="AW52:BA52"/>
    <mergeCell ref="BF52:BL52"/>
    <mergeCell ref="D55:J55"/>
    <mergeCell ref="M55:R55"/>
    <mergeCell ref="T55:V55"/>
    <mergeCell ref="Z55:AB55"/>
    <mergeCell ref="AE55:AJ55"/>
    <mergeCell ref="AL55:AQ55"/>
    <mergeCell ref="AW55:BA55"/>
    <mergeCell ref="BF55:BL55"/>
    <mergeCell ref="D58:J58"/>
    <mergeCell ref="M58:R58"/>
    <mergeCell ref="T58:V58"/>
    <mergeCell ref="Z58:AB58"/>
    <mergeCell ref="AE58:AJ58"/>
    <mergeCell ref="AL58:AQ58"/>
    <mergeCell ref="AW58:BA58"/>
    <mergeCell ref="BF58:BL58"/>
    <mergeCell ref="AL61:AQ61"/>
    <mergeCell ref="AW61:BA61"/>
    <mergeCell ref="BF61:BL61"/>
    <mergeCell ref="D61:J61"/>
    <mergeCell ref="M61:R61"/>
    <mergeCell ref="T61:V61"/>
    <mergeCell ref="Z61:AB61"/>
    <mergeCell ref="AE61:AJ61"/>
    <mergeCell ref="D64:J64"/>
    <mergeCell ref="M64:R64"/>
    <mergeCell ref="T64:V64"/>
    <mergeCell ref="Z64:AB64"/>
    <mergeCell ref="D67:J67"/>
    <mergeCell ref="M67:R67"/>
    <mergeCell ref="T67:V67"/>
    <mergeCell ref="Z67:AB67"/>
    <mergeCell ref="AE64:AJ64"/>
    <mergeCell ref="AL64:AQ64"/>
    <mergeCell ref="AW64:BA64"/>
    <mergeCell ref="BF64:BL64"/>
    <mergeCell ref="AE67:AJ67"/>
    <mergeCell ref="AL67:AQ67"/>
    <mergeCell ref="AW67:BA67"/>
    <mergeCell ref="BF67:BL67"/>
  </mergeCells>
  <conditionalFormatting sqref="BH4:BL4">
    <cfRule type="cellIs" priority="1" dxfId="49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G64"/>
  <sheetViews>
    <sheetView showGridLines="0" zoomScalePageLayoutView="0" workbookViewId="0" topLeftCell="A2">
      <selection activeCell="D13" sqref="D13:J13"/>
    </sheetView>
  </sheetViews>
  <sheetFormatPr defaultColWidth="12.375" defaultRowHeight="12.75"/>
  <cols>
    <col min="1" max="1" width="33.875" style="787" customWidth="1"/>
    <col min="2" max="2" width="6.125" style="776" customWidth="1"/>
    <col min="3" max="3" width="21.375" style="776" customWidth="1"/>
    <col min="4" max="4" width="6.125" style="776" customWidth="1"/>
    <col min="5" max="5" width="18.125" style="776" customWidth="1"/>
    <col min="6" max="6" width="13.375" style="788" customWidth="1"/>
    <col min="7" max="7" width="39.00390625" style="789" customWidth="1"/>
    <col min="8" max="16384" width="12.375" style="776" customWidth="1"/>
  </cols>
  <sheetData>
    <row r="1" spans="1:7" s="871" customFormat="1" ht="15" hidden="1">
      <c r="A1" s="787" t="s">
        <v>1172</v>
      </c>
      <c r="B1" s="787" t="s">
        <v>249</v>
      </c>
      <c r="C1" s="871">
        <v>2017</v>
      </c>
      <c r="D1" s="871">
        <f>MHO</f>
        <v>99</v>
      </c>
      <c r="E1" s="787" t="s">
        <v>1188</v>
      </c>
      <c r="F1" s="872">
        <f>asz_azon1</f>
        <v>15735681</v>
      </c>
      <c r="G1" s="873"/>
    </row>
    <row r="2" spans="1:7" ht="17.25" customHeight="1">
      <c r="A2" s="1820" t="s">
        <v>1021</v>
      </c>
      <c r="B2" s="1820"/>
      <c r="C2" s="1820"/>
      <c r="D2" s="1820"/>
      <c r="E2" s="1820"/>
      <c r="F2" s="1820"/>
      <c r="G2" s="1820"/>
    </row>
    <row r="3" spans="1:7" s="779" customFormat="1" ht="1.5" customHeight="1">
      <c r="A3" s="795"/>
      <c r="B3" s="777"/>
      <c r="C3" s="777"/>
      <c r="D3" s="777"/>
      <c r="E3" s="777"/>
      <c r="F3" s="778"/>
      <c r="G3" s="777"/>
    </row>
    <row r="4" spans="1:7" s="780" customFormat="1" ht="4.5" customHeight="1">
      <c r="A4" s="1823" t="s">
        <v>894</v>
      </c>
      <c r="B4" s="1825" t="s">
        <v>1022</v>
      </c>
      <c r="C4" s="1826"/>
      <c r="D4" s="1825" t="s">
        <v>1023</v>
      </c>
      <c r="E4" s="1829"/>
      <c r="F4" s="1821" t="s">
        <v>1024</v>
      </c>
      <c r="G4" s="1831" t="s">
        <v>1025</v>
      </c>
    </row>
    <row r="5" spans="1:7" s="780" customFormat="1" ht="13.5" customHeight="1">
      <c r="A5" s="1824"/>
      <c r="B5" s="1827"/>
      <c r="C5" s="1828"/>
      <c r="D5" s="1827"/>
      <c r="E5" s="1830"/>
      <c r="F5" s="1822"/>
      <c r="G5" s="1832"/>
    </row>
    <row r="6" spans="1:7" s="780" customFormat="1" ht="3.75" customHeight="1">
      <c r="A6" s="796"/>
      <c r="B6" s="781"/>
      <c r="C6" s="782"/>
      <c r="D6" s="782"/>
      <c r="E6" s="782"/>
      <c r="F6" s="781"/>
      <c r="G6" s="782"/>
    </row>
    <row r="7" spans="1:7" s="780" customFormat="1" ht="10.5" customHeight="1">
      <c r="A7" s="797" t="s">
        <v>1114</v>
      </c>
      <c r="B7" s="781">
        <v>1139</v>
      </c>
      <c r="C7" s="782" t="s">
        <v>1026</v>
      </c>
      <c r="D7" s="783">
        <v>1397</v>
      </c>
      <c r="E7" s="784" t="s">
        <v>1027</v>
      </c>
      <c r="F7" s="783" t="s">
        <v>1028</v>
      </c>
      <c r="G7" s="784" t="s">
        <v>1029</v>
      </c>
    </row>
    <row r="8" spans="1:7" s="780" customFormat="1" ht="10.5" customHeight="1">
      <c r="A8" s="796"/>
      <c r="B8" s="781"/>
      <c r="C8" s="782" t="s">
        <v>1109</v>
      </c>
      <c r="D8" s="783"/>
      <c r="E8" s="784" t="s">
        <v>1110</v>
      </c>
      <c r="F8" s="781"/>
      <c r="G8" s="785"/>
    </row>
    <row r="9" spans="1:7" s="780" customFormat="1" ht="4.5" customHeight="1">
      <c r="A9" s="796"/>
      <c r="B9" s="781"/>
      <c r="C9" s="782"/>
      <c r="D9" s="781"/>
      <c r="E9" s="782"/>
      <c r="F9" s="781"/>
      <c r="G9" s="785"/>
    </row>
    <row r="10" spans="1:7" s="780" customFormat="1" ht="10.5" customHeight="1">
      <c r="A10" s="797" t="s">
        <v>1115</v>
      </c>
      <c r="B10" s="781">
        <v>7621</v>
      </c>
      <c r="C10" s="782" t="s">
        <v>1030</v>
      </c>
      <c r="D10" s="781">
        <v>7602</v>
      </c>
      <c r="E10" s="782" t="s">
        <v>1030</v>
      </c>
      <c r="F10" s="781" t="s">
        <v>1031</v>
      </c>
      <c r="G10" s="784" t="s">
        <v>1032</v>
      </c>
    </row>
    <row r="11" spans="1:7" s="780" customFormat="1" ht="10.5" customHeight="1">
      <c r="A11" s="796"/>
      <c r="B11" s="781"/>
      <c r="C11" s="782" t="s">
        <v>1033</v>
      </c>
      <c r="D11" s="781"/>
      <c r="E11" s="782" t="s">
        <v>1034</v>
      </c>
      <c r="F11" s="781"/>
      <c r="G11" s="785"/>
    </row>
    <row r="12" spans="1:7" s="780" customFormat="1" ht="4.5" customHeight="1">
      <c r="A12" s="796"/>
      <c r="B12" s="781"/>
      <c r="C12" s="782"/>
      <c r="D12" s="781"/>
      <c r="E12" s="782"/>
      <c r="F12" s="781"/>
      <c r="G12" s="785"/>
    </row>
    <row r="13" spans="1:7" s="780" customFormat="1" ht="10.5" customHeight="1">
      <c r="A13" s="797" t="s">
        <v>1116</v>
      </c>
      <c r="B13" s="781">
        <v>6000</v>
      </c>
      <c r="C13" s="782" t="s">
        <v>1035</v>
      </c>
      <c r="D13" s="781">
        <v>6001</v>
      </c>
      <c r="E13" s="782" t="s">
        <v>1035</v>
      </c>
      <c r="F13" s="781" t="s">
        <v>1036</v>
      </c>
      <c r="G13" s="784" t="s">
        <v>1037</v>
      </c>
    </row>
    <row r="14" spans="1:7" s="780" customFormat="1" ht="10.5" customHeight="1">
      <c r="A14" s="796"/>
      <c r="B14" s="781"/>
      <c r="C14" s="782" t="s">
        <v>1038</v>
      </c>
      <c r="D14" s="781"/>
      <c r="E14" s="782" t="s">
        <v>1169</v>
      </c>
      <c r="F14" s="781"/>
      <c r="G14" s="785"/>
    </row>
    <row r="15" spans="1:7" s="780" customFormat="1" ht="4.5" customHeight="1">
      <c r="A15" s="796"/>
      <c r="B15" s="781"/>
      <c r="C15" s="782"/>
      <c r="D15" s="781"/>
      <c r="E15" s="782"/>
      <c r="F15" s="781"/>
      <c r="G15" s="785"/>
    </row>
    <row r="16" spans="1:7" s="780" customFormat="1" ht="10.5" customHeight="1">
      <c r="A16" s="797" t="s">
        <v>1117</v>
      </c>
      <c r="B16" s="781">
        <v>5600</v>
      </c>
      <c r="C16" s="782" t="s">
        <v>1039</v>
      </c>
      <c r="D16" s="781">
        <v>5601</v>
      </c>
      <c r="E16" s="782" t="s">
        <v>1039</v>
      </c>
      <c r="F16" s="781" t="s">
        <v>1040</v>
      </c>
      <c r="G16" s="784" t="s">
        <v>1041</v>
      </c>
    </row>
    <row r="17" spans="1:7" s="780" customFormat="1" ht="10.5" customHeight="1">
      <c r="A17" s="796"/>
      <c r="B17" s="781"/>
      <c r="C17" s="782" t="s">
        <v>1042</v>
      </c>
      <c r="D17" s="781"/>
      <c r="E17" s="782" t="s">
        <v>1043</v>
      </c>
      <c r="F17" s="781"/>
      <c r="G17" s="785"/>
    </row>
    <row r="18" spans="1:7" s="780" customFormat="1" ht="4.5" customHeight="1">
      <c r="A18" s="796"/>
      <c r="B18" s="781"/>
      <c r="C18" s="782"/>
      <c r="D18" s="781"/>
      <c r="E18" s="782"/>
      <c r="F18" s="781"/>
      <c r="G18" s="785"/>
    </row>
    <row r="19" spans="1:7" s="780" customFormat="1" ht="10.5" customHeight="1">
      <c r="A19" s="797" t="s">
        <v>1118</v>
      </c>
      <c r="B19" s="781">
        <v>3525</v>
      </c>
      <c r="C19" s="782" t="s">
        <v>1044</v>
      </c>
      <c r="D19" s="781">
        <v>3550</v>
      </c>
      <c r="E19" s="782" t="s">
        <v>1044</v>
      </c>
      <c r="F19" s="781" t="s">
        <v>1045</v>
      </c>
      <c r="G19" s="784" t="s">
        <v>1046</v>
      </c>
    </row>
    <row r="20" spans="1:7" s="780" customFormat="1" ht="10.5" customHeight="1">
      <c r="A20" s="797" t="s">
        <v>1047</v>
      </c>
      <c r="B20" s="781"/>
      <c r="C20" s="784" t="s">
        <v>1048</v>
      </c>
      <c r="D20" s="781"/>
      <c r="E20" s="782" t="s">
        <v>1049</v>
      </c>
      <c r="F20" s="781"/>
      <c r="G20" s="785"/>
    </row>
    <row r="21" spans="1:7" s="780" customFormat="1" ht="4.5" customHeight="1">
      <c r="A21" s="796"/>
      <c r="B21" s="781"/>
      <c r="C21" s="782"/>
      <c r="D21" s="781"/>
      <c r="E21" s="782"/>
      <c r="F21" s="781"/>
      <c r="G21" s="785"/>
    </row>
    <row r="22" spans="1:7" s="780" customFormat="1" ht="10.5" customHeight="1">
      <c r="A22" s="797" t="s">
        <v>1119</v>
      </c>
      <c r="B22" s="781">
        <v>6720</v>
      </c>
      <c r="C22" s="782" t="s">
        <v>1050</v>
      </c>
      <c r="D22" s="781">
        <v>6701</v>
      </c>
      <c r="E22" s="782" t="s">
        <v>1050</v>
      </c>
      <c r="F22" s="781" t="s">
        <v>1051</v>
      </c>
      <c r="G22" s="784" t="s">
        <v>1052</v>
      </c>
    </row>
    <row r="23" spans="1:7" s="780" customFormat="1" ht="10.5" customHeight="1">
      <c r="A23" s="796"/>
      <c r="B23" s="781"/>
      <c r="C23" s="784" t="s">
        <v>1053</v>
      </c>
      <c r="D23" s="781"/>
      <c r="E23" s="782" t="s">
        <v>1054</v>
      </c>
      <c r="F23" s="781"/>
      <c r="G23" s="785"/>
    </row>
    <row r="24" spans="1:7" s="780" customFormat="1" ht="4.5" customHeight="1">
      <c r="A24" s="796"/>
      <c r="B24" s="781"/>
      <c r="C24" s="782"/>
      <c r="D24" s="781"/>
      <c r="E24" s="782"/>
      <c r="F24" s="781"/>
      <c r="G24" s="785"/>
    </row>
    <row r="25" spans="1:7" s="780" customFormat="1" ht="10.5" customHeight="1">
      <c r="A25" s="797" t="s">
        <v>1120</v>
      </c>
      <c r="B25" s="781">
        <v>8000</v>
      </c>
      <c r="C25" s="782" t="s">
        <v>1055</v>
      </c>
      <c r="D25" s="781">
        <v>8050</v>
      </c>
      <c r="E25" s="782" t="s">
        <v>1055</v>
      </c>
      <c r="F25" s="781" t="s">
        <v>1056</v>
      </c>
      <c r="G25" s="784" t="s">
        <v>1057</v>
      </c>
    </row>
    <row r="26" spans="1:7" s="780" customFormat="1" ht="10.5" customHeight="1">
      <c r="A26" s="796"/>
      <c r="B26" s="781"/>
      <c r="C26" s="784" t="s">
        <v>1162</v>
      </c>
      <c r="D26" s="781"/>
      <c r="E26" s="782" t="s">
        <v>1058</v>
      </c>
      <c r="F26" s="781"/>
      <c r="G26" s="785"/>
    </row>
    <row r="27" spans="1:7" s="780" customFormat="1" ht="4.5" customHeight="1">
      <c r="A27" s="796"/>
      <c r="B27" s="781"/>
      <c r="C27" s="782"/>
      <c r="D27" s="781"/>
      <c r="E27" s="782"/>
      <c r="F27" s="781"/>
      <c r="G27" s="785"/>
    </row>
    <row r="28" spans="1:7" s="780" customFormat="1" ht="10.5" customHeight="1">
      <c r="A28" s="797" t="s">
        <v>1121</v>
      </c>
      <c r="B28" s="781">
        <v>9024</v>
      </c>
      <c r="C28" s="782" t="s">
        <v>1059</v>
      </c>
      <c r="D28" s="781">
        <v>9020</v>
      </c>
      <c r="E28" s="782" t="s">
        <v>1059</v>
      </c>
      <c r="F28" s="781" t="s">
        <v>1060</v>
      </c>
      <c r="G28" s="784" t="s">
        <v>1061</v>
      </c>
    </row>
    <row r="29" spans="1:7" s="780" customFormat="1" ht="10.5" customHeight="1">
      <c r="A29" s="796"/>
      <c r="B29" s="781"/>
      <c r="C29" s="784" t="s">
        <v>1062</v>
      </c>
      <c r="D29" s="781"/>
      <c r="E29" s="782" t="s">
        <v>1063</v>
      </c>
      <c r="F29" s="781"/>
      <c r="G29" s="785"/>
    </row>
    <row r="30" spans="1:7" s="780" customFormat="1" ht="4.5" customHeight="1">
      <c r="A30" s="796"/>
      <c r="B30" s="781"/>
      <c r="C30" s="782"/>
      <c r="D30" s="781"/>
      <c r="E30" s="782"/>
      <c r="F30" s="781"/>
      <c r="G30" s="785"/>
    </row>
    <row r="31" spans="1:7" s="780" customFormat="1" ht="10.5" customHeight="1">
      <c r="A31" s="797" t="s">
        <v>1122</v>
      </c>
      <c r="B31" s="781">
        <v>4025</v>
      </c>
      <c r="C31" s="782" t="s">
        <v>1064</v>
      </c>
      <c r="D31" s="781">
        <v>4002</v>
      </c>
      <c r="E31" s="782" t="s">
        <v>1064</v>
      </c>
      <c r="F31" s="781" t="s">
        <v>1065</v>
      </c>
      <c r="G31" s="784" t="s">
        <v>1066</v>
      </c>
    </row>
    <row r="32" spans="1:7" s="780" customFormat="1" ht="10.5" customHeight="1">
      <c r="A32" s="796"/>
      <c r="B32" s="781"/>
      <c r="C32" s="784" t="s">
        <v>1067</v>
      </c>
      <c r="D32" s="781"/>
      <c r="E32" s="782" t="s">
        <v>1068</v>
      </c>
      <c r="F32" s="781"/>
      <c r="G32" s="785"/>
    </row>
    <row r="33" spans="1:7" s="780" customFormat="1" ht="4.5" customHeight="1">
      <c r="A33" s="796"/>
      <c r="B33" s="781"/>
      <c r="C33" s="782"/>
      <c r="D33" s="781"/>
      <c r="E33" s="782"/>
      <c r="F33" s="781"/>
      <c r="G33" s="785"/>
    </row>
    <row r="34" spans="1:7" s="780" customFormat="1" ht="10.5" customHeight="1">
      <c r="A34" s="797" t="s">
        <v>1123</v>
      </c>
      <c r="B34" s="781">
        <v>3300</v>
      </c>
      <c r="C34" s="782" t="s">
        <v>1069</v>
      </c>
      <c r="D34" s="781">
        <v>3301</v>
      </c>
      <c r="E34" s="782" t="s">
        <v>1069</v>
      </c>
      <c r="F34" s="781" t="s">
        <v>1070</v>
      </c>
      <c r="G34" s="784" t="s">
        <v>1071</v>
      </c>
    </row>
    <row r="35" spans="1:7" s="780" customFormat="1" ht="10.5" customHeight="1">
      <c r="A35" s="796"/>
      <c r="B35" s="781"/>
      <c r="C35" s="784" t="s">
        <v>1072</v>
      </c>
      <c r="D35" s="781"/>
      <c r="E35" s="782" t="s">
        <v>1073</v>
      </c>
      <c r="F35" s="781"/>
      <c r="G35" s="785"/>
    </row>
    <row r="36" spans="1:7" s="780" customFormat="1" ht="4.5" customHeight="1">
      <c r="A36" s="796"/>
      <c r="B36" s="781"/>
      <c r="C36" s="782"/>
      <c r="D36" s="781"/>
      <c r="E36" s="782"/>
      <c r="F36" s="781"/>
      <c r="G36" s="785"/>
    </row>
    <row r="37" spans="1:7" s="780" customFormat="1" ht="10.5" customHeight="1">
      <c r="A37" s="797" t="s">
        <v>1124</v>
      </c>
      <c r="B37" s="781">
        <v>5000</v>
      </c>
      <c r="C37" s="782" t="s">
        <v>1074</v>
      </c>
      <c r="D37" s="781">
        <v>5002</v>
      </c>
      <c r="E37" s="782" t="s">
        <v>1074</v>
      </c>
      <c r="F37" s="781" t="s">
        <v>1075</v>
      </c>
      <c r="G37" s="786" t="s">
        <v>1076</v>
      </c>
    </row>
    <row r="38" spans="1:7" s="780" customFormat="1" ht="10.5" customHeight="1">
      <c r="A38" s="796" t="s">
        <v>1047</v>
      </c>
      <c r="B38" s="781"/>
      <c r="C38" s="784" t="s">
        <v>1077</v>
      </c>
      <c r="D38" s="781"/>
      <c r="E38" s="782" t="s">
        <v>1078</v>
      </c>
      <c r="F38" s="781"/>
      <c r="G38" s="785"/>
    </row>
    <row r="39" spans="1:7" s="780" customFormat="1" ht="4.5" customHeight="1">
      <c r="A39" s="796"/>
      <c r="B39" s="781"/>
      <c r="C39" s="782"/>
      <c r="D39" s="781"/>
      <c r="E39" s="782"/>
      <c r="F39" s="781"/>
      <c r="G39" s="785"/>
    </row>
    <row r="40" spans="1:7" s="780" customFormat="1" ht="10.5" customHeight="1">
      <c r="A40" s="797" t="s">
        <v>1125</v>
      </c>
      <c r="B40" s="781">
        <v>2800</v>
      </c>
      <c r="C40" s="782" t="s">
        <v>1079</v>
      </c>
      <c r="D40" s="781">
        <v>2801</v>
      </c>
      <c r="E40" s="782" t="s">
        <v>1080</v>
      </c>
      <c r="F40" s="781" t="s">
        <v>1081</v>
      </c>
      <c r="G40" s="784" t="s">
        <v>1082</v>
      </c>
    </row>
    <row r="41" spans="1:7" s="780" customFormat="1" ht="10.5" customHeight="1">
      <c r="A41" s="796"/>
      <c r="B41" s="781"/>
      <c r="C41" s="784" t="s">
        <v>1083</v>
      </c>
      <c r="D41" s="781"/>
      <c r="E41" s="782" t="s">
        <v>1084</v>
      </c>
      <c r="F41" s="781"/>
      <c r="G41" s="785"/>
    </row>
    <row r="42" spans="1:7" s="780" customFormat="1" ht="4.5" customHeight="1">
      <c r="A42" s="796"/>
      <c r="B42" s="781"/>
      <c r="C42" s="782"/>
      <c r="D42" s="781"/>
      <c r="E42" s="782"/>
      <c r="F42" s="781"/>
      <c r="G42" s="785"/>
    </row>
    <row r="43" spans="1:7" s="780" customFormat="1" ht="10.5" customHeight="1">
      <c r="A43" s="797" t="s">
        <v>1126</v>
      </c>
      <c r="B43" s="781">
        <v>3100</v>
      </c>
      <c r="C43" s="782" t="s">
        <v>1085</v>
      </c>
      <c r="D43" s="781">
        <v>3101</v>
      </c>
      <c r="E43" s="782" t="s">
        <v>1085</v>
      </c>
      <c r="F43" s="781" t="s">
        <v>1165</v>
      </c>
      <c r="G43" s="784" t="s">
        <v>1086</v>
      </c>
    </row>
    <row r="44" spans="1:7" s="780" customFormat="1" ht="10.5" customHeight="1">
      <c r="A44" s="796"/>
      <c r="B44" s="781"/>
      <c r="C44" s="784" t="s">
        <v>1163</v>
      </c>
      <c r="D44" s="781"/>
      <c r="E44" s="782" t="s">
        <v>1087</v>
      </c>
      <c r="F44" s="781"/>
      <c r="G44" s="785"/>
    </row>
    <row r="45" spans="1:7" s="780" customFormat="1" ht="4.5" customHeight="1">
      <c r="A45" s="796"/>
      <c r="B45" s="782"/>
      <c r="C45" s="782"/>
      <c r="D45" s="782"/>
      <c r="E45" s="782"/>
      <c r="F45" s="782"/>
      <c r="G45" s="782"/>
    </row>
    <row r="46" spans="1:7" s="780" customFormat="1" ht="10.5" customHeight="1">
      <c r="A46" s="797" t="s">
        <v>1127</v>
      </c>
      <c r="B46" s="781">
        <v>7400</v>
      </c>
      <c r="C46" s="782" t="s">
        <v>1088</v>
      </c>
      <c r="D46" s="781">
        <v>7401</v>
      </c>
      <c r="E46" s="782" t="s">
        <v>1088</v>
      </c>
      <c r="F46" s="781" t="s">
        <v>1089</v>
      </c>
      <c r="G46" s="784" t="s">
        <v>1</v>
      </c>
    </row>
    <row r="47" spans="1:7" s="780" customFormat="1" ht="10.5" customHeight="1">
      <c r="A47" s="796"/>
      <c r="B47" s="781"/>
      <c r="C47" s="784" t="s">
        <v>2</v>
      </c>
      <c r="D47" s="781"/>
      <c r="E47" s="782" t="s">
        <v>1166</v>
      </c>
      <c r="F47" s="781"/>
      <c r="G47" s="785"/>
    </row>
    <row r="48" spans="1:7" s="780" customFormat="1" ht="4.5" customHeight="1">
      <c r="A48" s="796"/>
      <c r="B48" s="781"/>
      <c r="C48" s="782"/>
      <c r="D48" s="781"/>
      <c r="E48" s="782"/>
      <c r="F48" s="781"/>
      <c r="G48" s="785"/>
    </row>
    <row r="49" spans="1:7" s="780" customFormat="1" ht="10.5" customHeight="1">
      <c r="A49" s="797" t="s">
        <v>1128</v>
      </c>
      <c r="B49" s="781">
        <v>4400</v>
      </c>
      <c r="C49" s="782" t="s">
        <v>3</v>
      </c>
      <c r="D49" s="781">
        <v>4401</v>
      </c>
      <c r="E49" s="782" t="s">
        <v>3</v>
      </c>
      <c r="F49" s="781" t="s">
        <v>1167</v>
      </c>
      <c r="G49" s="784" t="s">
        <v>4</v>
      </c>
    </row>
    <row r="50" spans="1:7" s="780" customFormat="1" ht="10.5" customHeight="1">
      <c r="A50" s="797" t="s">
        <v>1047</v>
      </c>
      <c r="B50" s="781"/>
      <c r="C50" s="784" t="s">
        <v>5</v>
      </c>
      <c r="D50" s="781"/>
      <c r="E50" s="782" t="s">
        <v>6</v>
      </c>
      <c r="F50" s="781"/>
      <c r="G50" s="785"/>
    </row>
    <row r="51" spans="1:7" s="780" customFormat="1" ht="4.5" customHeight="1">
      <c r="A51" s="796"/>
      <c r="B51" s="781"/>
      <c r="C51" s="782"/>
      <c r="D51" s="781"/>
      <c r="E51" s="782"/>
      <c r="F51" s="781"/>
      <c r="G51" s="785"/>
    </row>
    <row r="52" spans="1:7" s="780" customFormat="1" ht="10.5" customHeight="1">
      <c r="A52" s="797" t="s">
        <v>1129</v>
      </c>
      <c r="B52" s="781">
        <v>7100</v>
      </c>
      <c r="C52" s="782" t="s">
        <v>7</v>
      </c>
      <c r="D52" s="781">
        <v>7102</v>
      </c>
      <c r="E52" s="782" t="s">
        <v>7</v>
      </c>
      <c r="F52" s="781" t="s">
        <v>8</v>
      </c>
      <c r="G52" s="784" t="s">
        <v>9</v>
      </c>
    </row>
    <row r="53" spans="1:7" s="780" customFormat="1" ht="10.5" customHeight="1">
      <c r="A53" s="796"/>
      <c r="B53" s="781"/>
      <c r="C53" s="784" t="s">
        <v>10</v>
      </c>
      <c r="D53" s="781"/>
      <c r="E53" s="782" t="s">
        <v>11</v>
      </c>
      <c r="F53" s="781"/>
      <c r="G53" s="785"/>
    </row>
    <row r="54" spans="1:7" s="780" customFormat="1" ht="4.5" customHeight="1">
      <c r="A54" s="796"/>
      <c r="B54" s="781"/>
      <c r="C54" s="782"/>
      <c r="D54" s="781"/>
      <c r="E54" s="782"/>
      <c r="F54" s="781"/>
      <c r="G54" s="785"/>
    </row>
    <row r="55" spans="1:7" s="780" customFormat="1" ht="10.5" customHeight="1">
      <c r="A55" s="797" t="s">
        <v>1130</v>
      </c>
      <c r="B55" s="781">
        <v>9700</v>
      </c>
      <c r="C55" s="782" t="s">
        <v>12</v>
      </c>
      <c r="D55" s="781">
        <v>9701</v>
      </c>
      <c r="E55" s="782" t="s">
        <v>12</v>
      </c>
      <c r="F55" s="781" t="s">
        <v>13</v>
      </c>
      <c r="G55" s="784" t="s">
        <v>14</v>
      </c>
    </row>
    <row r="56" spans="1:7" s="780" customFormat="1" ht="10.5" customHeight="1">
      <c r="A56" s="796"/>
      <c r="B56" s="781"/>
      <c r="C56" s="784" t="s">
        <v>15</v>
      </c>
      <c r="D56" s="781"/>
      <c r="E56" s="782" t="s">
        <v>16</v>
      </c>
      <c r="F56" s="781"/>
      <c r="G56" s="785"/>
    </row>
    <row r="57" spans="1:7" s="780" customFormat="1" ht="4.5" customHeight="1">
      <c r="A57" s="796"/>
      <c r="B57" s="781"/>
      <c r="C57" s="782"/>
      <c r="D57" s="781"/>
      <c r="E57" s="782"/>
      <c r="F57" s="781"/>
      <c r="G57" s="785"/>
    </row>
    <row r="58" spans="1:7" s="780" customFormat="1" ht="10.5" customHeight="1">
      <c r="A58" s="797" t="s">
        <v>1131</v>
      </c>
      <c r="B58" s="781">
        <v>8200</v>
      </c>
      <c r="C58" s="782" t="s">
        <v>17</v>
      </c>
      <c r="D58" s="781">
        <v>8210</v>
      </c>
      <c r="E58" s="782" t="s">
        <v>17</v>
      </c>
      <c r="F58" s="781" t="s">
        <v>18</v>
      </c>
      <c r="G58" s="784" t="s">
        <v>19</v>
      </c>
    </row>
    <row r="59" spans="1:7" s="780" customFormat="1" ht="10.5" customHeight="1">
      <c r="A59" s="796"/>
      <c r="B59" s="781"/>
      <c r="C59" s="784" t="s">
        <v>1164</v>
      </c>
      <c r="D59" s="781"/>
      <c r="E59" s="782" t="s">
        <v>20</v>
      </c>
      <c r="F59" s="781"/>
      <c r="G59" s="785"/>
    </row>
    <row r="60" spans="1:7" s="780" customFormat="1" ht="4.5" customHeight="1">
      <c r="A60" s="796"/>
      <c r="B60" s="781"/>
      <c r="C60" s="782"/>
      <c r="D60" s="781"/>
      <c r="E60" s="782"/>
      <c r="F60" s="781"/>
      <c r="G60" s="785"/>
    </row>
    <row r="61" spans="1:7" s="780" customFormat="1" ht="10.5" customHeight="1">
      <c r="A61" s="797" t="s">
        <v>1132</v>
      </c>
      <c r="B61" s="781">
        <v>8900</v>
      </c>
      <c r="C61" s="782" t="s">
        <v>21</v>
      </c>
      <c r="D61" s="781">
        <v>8901</v>
      </c>
      <c r="E61" s="782" t="s">
        <v>21</v>
      </c>
      <c r="F61" s="781" t="s">
        <v>1168</v>
      </c>
      <c r="G61" s="784" t="s">
        <v>22</v>
      </c>
    </row>
    <row r="62" spans="1:7" s="780" customFormat="1" ht="10.5" customHeight="1">
      <c r="A62" s="796"/>
      <c r="B62" s="781"/>
      <c r="C62" s="782" t="s">
        <v>23</v>
      </c>
      <c r="D62" s="781"/>
      <c r="E62" s="782" t="s">
        <v>1170</v>
      </c>
      <c r="F62" s="781"/>
      <c r="G62" s="785"/>
    </row>
    <row r="63" spans="1:7" s="780" customFormat="1" ht="4.5" customHeight="1">
      <c r="A63" s="796"/>
      <c r="B63" s="781"/>
      <c r="C63" s="782"/>
      <c r="D63" s="781"/>
      <c r="E63" s="782"/>
      <c r="F63" s="781"/>
      <c r="G63" s="785"/>
    </row>
    <row r="64" spans="1:7" s="780" customFormat="1" ht="24.75" customHeight="1">
      <c r="A64" s="1819" t="s">
        <v>1019</v>
      </c>
      <c r="B64" s="1819"/>
      <c r="C64" s="1819"/>
      <c r="D64" s="1819"/>
      <c r="E64" s="1819"/>
      <c r="F64" s="1819"/>
      <c r="G64" s="1819"/>
    </row>
  </sheetData>
  <sheetProtection password="CC56" sheet="1" objects="1" scenarios="1" selectLockedCells="1"/>
  <mergeCells count="7">
    <mergeCell ref="A64:G64"/>
    <mergeCell ref="A2:G2"/>
    <mergeCell ref="F4:F5"/>
    <mergeCell ref="A4:A5"/>
    <mergeCell ref="B4:C5"/>
    <mergeCell ref="D4:E5"/>
    <mergeCell ref="G4:G5"/>
  </mergeCells>
  <printOptions horizontalCentered="1"/>
  <pageMargins left="0.11811023622047245" right="0.1968503937007874" top="0.1968503937007874" bottom="0.1968503937007874" header="0" footer="0.1181102362204724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T43"/>
  <sheetViews>
    <sheetView showGridLines="0" zoomScalePageLayoutView="0" workbookViewId="0" topLeftCell="A2">
      <selection activeCell="F9" sqref="F9"/>
    </sheetView>
  </sheetViews>
  <sheetFormatPr defaultColWidth="12.375" defaultRowHeight="12.75"/>
  <cols>
    <col min="1" max="1" width="2.75390625" style="236" customWidth="1"/>
    <col min="2" max="2" width="2.75390625" style="237" customWidth="1"/>
    <col min="3" max="3" width="11.125" style="51" customWidth="1"/>
    <col min="4" max="4" width="5.75390625" style="51" customWidth="1"/>
    <col min="5" max="5" width="16.125" style="51" customWidth="1"/>
    <col min="6" max="6" width="8.875" style="51" customWidth="1"/>
    <col min="7" max="15" width="8.75390625" style="51" customWidth="1"/>
    <col min="16" max="16" width="2.25390625" style="51" customWidth="1"/>
    <col min="17" max="17" width="2.125" style="51" customWidth="1"/>
    <col min="18" max="18" width="2.375" style="51" customWidth="1"/>
    <col min="19" max="20" width="2.25390625" style="51" customWidth="1"/>
    <col min="21" max="16384" width="12.375" style="51" customWidth="1"/>
  </cols>
  <sheetData>
    <row r="1" spans="1:6" s="840" customFormat="1" ht="12" hidden="1">
      <c r="A1" s="841" t="s">
        <v>1172</v>
      </c>
      <c r="B1" s="842" t="s">
        <v>249</v>
      </c>
      <c r="C1" s="840">
        <v>2017</v>
      </c>
      <c r="D1" s="840">
        <f>MHO</f>
        <v>99</v>
      </c>
      <c r="E1" s="843" t="s">
        <v>237</v>
      </c>
      <c r="F1" s="840">
        <f>asz_azon1</f>
        <v>15735681</v>
      </c>
    </row>
    <row r="2" spans="16:20" ht="12">
      <c r="P2" s="1084">
        <v>1616</v>
      </c>
      <c r="Q2" s="1084"/>
      <c r="R2" s="1084"/>
      <c r="S2" s="1084"/>
      <c r="T2" s="1084"/>
    </row>
    <row r="3" ht="12.75" thickBot="1"/>
    <row r="4" spans="1:20" s="57" customFormat="1" ht="18.75" customHeight="1" thickBot="1">
      <c r="A4" s="232" t="s">
        <v>186</v>
      </c>
      <c r="B4" s="54" t="s">
        <v>363</v>
      </c>
      <c r="C4" s="55" t="s">
        <v>47</v>
      </c>
      <c r="D4" s="55"/>
      <c r="E4" s="55"/>
      <c r="F4" s="238"/>
      <c r="G4" s="56"/>
      <c r="H4" s="56"/>
      <c r="I4" s="97"/>
      <c r="J4" s="97"/>
      <c r="K4" s="97"/>
      <c r="L4" s="239"/>
      <c r="M4" s="239"/>
      <c r="N4" s="240"/>
      <c r="O4" s="241" t="s">
        <v>268</v>
      </c>
      <c r="P4" s="1001" t="str">
        <f>elolap!$P$34</f>
        <v>13392</v>
      </c>
      <c r="Q4" s="1002"/>
      <c r="R4" s="1002"/>
      <c r="S4" s="1002"/>
      <c r="T4" s="1003"/>
    </row>
    <row r="5" spans="1:20" ht="19.5" customHeight="1">
      <c r="A5" s="1041" t="s">
        <v>46</v>
      </c>
      <c r="B5" s="1042"/>
      <c r="C5" s="1047" t="s">
        <v>120</v>
      </c>
      <c r="D5" s="1048"/>
      <c r="E5" s="1049"/>
      <c r="F5" s="1021" t="s">
        <v>407</v>
      </c>
      <c r="G5" s="1022"/>
      <c r="H5" s="1022"/>
      <c r="I5" s="1021" t="s">
        <v>408</v>
      </c>
      <c r="J5" s="1022"/>
      <c r="K5" s="1022"/>
      <c r="L5" s="1021" t="s">
        <v>162</v>
      </c>
      <c r="M5" s="1022"/>
      <c r="N5" s="1023"/>
      <c r="O5" s="1021" t="s">
        <v>375</v>
      </c>
      <c r="P5" s="1022"/>
      <c r="Q5" s="1022"/>
      <c r="R5" s="1022"/>
      <c r="S5" s="1022"/>
      <c r="T5" s="1023"/>
    </row>
    <row r="6" spans="1:20" ht="18" customHeight="1">
      <c r="A6" s="1041"/>
      <c r="B6" s="1042"/>
      <c r="C6" s="1050"/>
      <c r="D6" s="1051"/>
      <c r="E6" s="1052"/>
      <c r="F6" s="1066" t="s">
        <v>151</v>
      </c>
      <c r="G6" s="1066"/>
      <c r="H6" s="1059"/>
      <c r="I6" s="1058" t="s">
        <v>151</v>
      </c>
      <c r="J6" s="1066"/>
      <c r="K6" s="1059"/>
      <c r="L6" s="1036" t="s">
        <v>151</v>
      </c>
      <c r="M6" s="1067"/>
      <c r="N6" s="1037"/>
      <c r="O6" s="616" t="s">
        <v>374</v>
      </c>
      <c r="P6" s="1018" t="s">
        <v>216</v>
      </c>
      <c r="Q6" s="1019"/>
      <c r="R6" s="1019"/>
      <c r="S6" s="1019"/>
      <c r="T6" s="1020"/>
    </row>
    <row r="7" spans="1:20" ht="13.5">
      <c r="A7" s="1041"/>
      <c r="B7" s="1042"/>
      <c r="C7" s="1050"/>
      <c r="D7" s="1051"/>
      <c r="E7" s="1052"/>
      <c r="F7" s="609" t="s">
        <v>122</v>
      </c>
      <c r="G7" s="606" t="s">
        <v>133</v>
      </c>
      <c r="H7" s="608" t="s">
        <v>897</v>
      </c>
      <c r="I7" s="609" t="s">
        <v>122</v>
      </c>
      <c r="J7" s="608" t="s">
        <v>133</v>
      </c>
      <c r="K7" s="608" t="s">
        <v>897</v>
      </c>
      <c r="L7" s="609" t="s">
        <v>122</v>
      </c>
      <c r="M7" s="608" t="s">
        <v>133</v>
      </c>
      <c r="N7" s="606" t="s">
        <v>897</v>
      </c>
      <c r="O7" s="1018" t="s">
        <v>387</v>
      </c>
      <c r="P7" s="1019"/>
      <c r="Q7" s="1019"/>
      <c r="R7" s="1019"/>
      <c r="S7" s="1019"/>
      <c r="T7" s="1020"/>
    </row>
    <row r="8" spans="1:20" ht="12" customHeight="1">
      <c r="A8" s="1043"/>
      <c r="B8" s="1044"/>
      <c r="C8" s="1053"/>
      <c r="D8" s="1054"/>
      <c r="E8" s="1055"/>
      <c r="F8" s="159" t="s">
        <v>123</v>
      </c>
      <c r="G8" s="159" t="s">
        <v>124</v>
      </c>
      <c r="H8" s="159" t="s">
        <v>125</v>
      </c>
      <c r="I8" s="159" t="s">
        <v>126</v>
      </c>
      <c r="J8" s="62" t="s">
        <v>127</v>
      </c>
      <c r="K8" s="159" t="s">
        <v>128</v>
      </c>
      <c r="L8" s="159" t="s">
        <v>129</v>
      </c>
      <c r="M8" s="159" t="s">
        <v>138</v>
      </c>
      <c r="N8" s="242" t="s">
        <v>144</v>
      </c>
      <c r="O8" s="159" t="s">
        <v>145</v>
      </c>
      <c r="P8" s="1053" t="s">
        <v>146</v>
      </c>
      <c r="Q8" s="1054"/>
      <c r="R8" s="1054"/>
      <c r="S8" s="1054"/>
      <c r="T8" s="1055"/>
    </row>
    <row r="9" spans="1:20" s="57" customFormat="1" ht="15.75" customHeight="1">
      <c r="A9" s="1012" t="s">
        <v>233</v>
      </c>
      <c r="B9" s="1013"/>
      <c r="C9" s="1061" t="s">
        <v>52</v>
      </c>
      <c r="D9" s="619" t="s">
        <v>59</v>
      </c>
      <c r="E9" s="620"/>
      <c r="F9" s="879">
        <v>34</v>
      </c>
      <c r="G9" s="879">
        <v>4</v>
      </c>
      <c r="H9" s="879" t="s">
        <v>1222</v>
      </c>
      <c r="I9" s="879">
        <v>0</v>
      </c>
      <c r="J9" s="879">
        <v>0</v>
      </c>
      <c r="K9" s="879">
        <v>0</v>
      </c>
      <c r="L9" s="879">
        <v>34</v>
      </c>
      <c r="M9" s="879">
        <v>4</v>
      </c>
      <c r="N9" s="879" t="s">
        <v>1222</v>
      </c>
      <c r="O9" s="879" t="s">
        <v>1216</v>
      </c>
      <c r="P9" s="1006">
        <v>727323</v>
      </c>
      <c r="Q9" s="1007"/>
      <c r="R9" s="1007"/>
      <c r="S9" s="1007"/>
      <c r="T9" s="1008"/>
    </row>
    <row r="10" spans="1:20" s="57" customFormat="1" ht="15.75" customHeight="1">
      <c r="A10" s="1012" t="s">
        <v>234</v>
      </c>
      <c r="B10" s="1013"/>
      <c r="C10" s="1091"/>
      <c r="D10" s="619" t="s">
        <v>48</v>
      </c>
      <c r="E10" s="620"/>
      <c r="F10" s="879">
        <v>4</v>
      </c>
      <c r="G10" s="879">
        <v>0</v>
      </c>
      <c r="H10" s="879" t="s">
        <v>1223</v>
      </c>
      <c r="I10" s="879">
        <v>0</v>
      </c>
      <c r="J10" s="879">
        <v>0</v>
      </c>
      <c r="K10" s="879">
        <v>0</v>
      </c>
      <c r="L10" s="879">
        <v>4</v>
      </c>
      <c r="M10" s="879">
        <v>0</v>
      </c>
      <c r="N10" s="879" t="s">
        <v>1223</v>
      </c>
      <c r="O10" s="879" t="s">
        <v>1218</v>
      </c>
      <c r="P10" s="1006">
        <v>49342</v>
      </c>
      <c r="Q10" s="1007"/>
      <c r="R10" s="1007"/>
      <c r="S10" s="1007"/>
      <c r="T10" s="1008"/>
    </row>
    <row r="11" spans="1:20" s="57" customFormat="1" ht="15.75" customHeight="1">
      <c r="A11" s="1012" t="s">
        <v>235</v>
      </c>
      <c r="B11" s="1013"/>
      <c r="C11" s="1091"/>
      <c r="D11" s="619" t="s">
        <v>49</v>
      </c>
      <c r="E11" s="620"/>
      <c r="F11" s="879">
        <v>0</v>
      </c>
      <c r="G11" s="879">
        <v>0</v>
      </c>
      <c r="H11" s="879">
        <v>0</v>
      </c>
      <c r="I11" s="879">
        <v>0</v>
      </c>
      <c r="J11" s="879">
        <v>0</v>
      </c>
      <c r="K11" s="879">
        <v>0</v>
      </c>
      <c r="L11" s="879">
        <v>0</v>
      </c>
      <c r="M11" s="879">
        <v>0</v>
      </c>
      <c r="N11" s="879">
        <v>0</v>
      </c>
      <c r="O11" s="879">
        <v>0</v>
      </c>
      <c r="P11" s="1006">
        <v>0</v>
      </c>
      <c r="Q11" s="1007"/>
      <c r="R11" s="1007"/>
      <c r="S11" s="1007"/>
      <c r="T11" s="1008"/>
    </row>
    <row r="12" spans="1:20" s="57" customFormat="1" ht="15.75" customHeight="1">
      <c r="A12" s="1012" t="s">
        <v>236</v>
      </c>
      <c r="B12" s="1013"/>
      <c r="C12" s="1091"/>
      <c r="D12" s="619" t="s">
        <v>51</v>
      </c>
      <c r="E12" s="620"/>
      <c r="F12" s="879">
        <v>0</v>
      </c>
      <c r="G12" s="879">
        <v>0</v>
      </c>
      <c r="H12" s="879">
        <v>0</v>
      </c>
      <c r="I12" s="879">
        <v>0</v>
      </c>
      <c r="J12" s="879">
        <v>0</v>
      </c>
      <c r="K12" s="879">
        <v>0</v>
      </c>
      <c r="L12" s="879">
        <v>0</v>
      </c>
      <c r="M12" s="879">
        <v>0</v>
      </c>
      <c r="N12" s="879">
        <v>0</v>
      </c>
      <c r="O12" s="879">
        <v>0</v>
      </c>
      <c r="P12" s="1006">
        <v>0</v>
      </c>
      <c r="Q12" s="1007"/>
      <c r="R12" s="1007"/>
      <c r="S12" s="1007"/>
      <c r="T12" s="1008"/>
    </row>
    <row r="13" spans="1:20" s="57" customFormat="1" ht="15.75" customHeight="1">
      <c r="A13" s="1012" t="s">
        <v>237</v>
      </c>
      <c r="B13" s="1013"/>
      <c r="C13" s="1091"/>
      <c r="D13" s="619" t="s">
        <v>50</v>
      </c>
      <c r="E13" s="620"/>
      <c r="F13" s="504">
        <v>0</v>
      </c>
      <c r="G13" s="504">
        <v>0</v>
      </c>
      <c r="H13" s="504">
        <v>0</v>
      </c>
      <c r="I13" s="510"/>
      <c r="J13" s="510"/>
      <c r="K13" s="510"/>
      <c r="L13" s="504">
        <v>0</v>
      </c>
      <c r="M13" s="504">
        <v>0</v>
      </c>
      <c r="N13" s="504">
        <v>0</v>
      </c>
      <c r="O13" s="504">
        <v>0</v>
      </c>
      <c r="P13" s="1024">
        <v>0</v>
      </c>
      <c r="Q13" s="1025"/>
      <c r="R13" s="1025"/>
      <c r="S13" s="1025"/>
      <c r="T13" s="1026"/>
    </row>
    <row r="14" spans="1:20" s="57" customFormat="1" ht="15.75" customHeight="1">
      <c r="A14" s="1012" t="s">
        <v>238</v>
      </c>
      <c r="B14" s="1013"/>
      <c r="C14" s="621" t="s">
        <v>153</v>
      </c>
      <c r="D14" s="621"/>
      <c r="E14" s="622"/>
      <c r="F14" s="879">
        <v>38</v>
      </c>
      <c r="G14" s="879">
        <v>4</v>
      </c>
      <c r="H14" s="879" t="s">
        <v>1224</v>
      </c>
      <c r="I14" s="879">
        <v>0</v>
      </c>
      <c r="J14" s="879">
        <v>0</v>
      </c>
      <c r="K14" s="879">
        <v>0</v>
      </c>
      <c r="L14" s="879">
        <v>38</v>
      </c>
      <c r="M14" s="879">
        <v>4</v>
      </c>
      <c r="N14" s="879" t="s">
        <v>1224</v>
      </c>
      <c r="O14" s="879">
        <v>1022248</v>
      </c>
      <c r="P14" s="1006">
        <v>776665</v>
      </c>
      <c r="Q14" s="1007"/>
      <c r="R14" s="1007"/>
      <c r="S14" s="1007"/>
      <c r="T14" s="1008"/>
    </row>
    <row r="15" spans="1:20" s="57" customFormat="1" ht="15.75" customHeight="1">
      <c r="A15" s="1012" t="s">
        <v>239</v>
      </c>
      <c r="B15" s="1013"/>
      <c r="C15" s="619" t="s">
        <v>936</v>
      </c>
      <c r="D15" s="619"/>
      <c r="E15" s="620"/>
      <c r="F15" s="879">
        <v>2</v>
      </c>
      <c r="G15" s="879">
        <v>0</v>
      </c>
      <c r="H15" s="879">
        <v>930</v>
      </c>
      <c r="I15" s="879">
        <v>0</v>
      </c>
      <c r="J15" s="879">
        <v>0</v>
      </c>
      <c r="K15" s="879">
        <v>0</v>
      </c>
      <c r="L15" s="879">
        <v>2</v>
      </c>
      <c r="M15" s="879">
        <v>0</v>
      </c>
      <c r="N15" s="879">
        <v>930</v>
      </c>
      <c r="O15" s="511"/>
      <c r="P15" s="512"/>
      <c r="Q15" s="513"/>
      <c r="R15" s="513"/>
      <c r="S15" s="513"/>
      <c r="T15" s="514"/>
    </row>
    <row r="16" spans="1:20" s="57" customFormat="1" ht="15.75" customHeight="1">
      <c r="A16" s="1012" t="s">
        <v>240</v>
      </c>
      <c r="B16" s="1013"/>
      <c r="C16" s="1016" t="s">
        <v>937</v>
      </c>
      <c r="D16" s="619" t="s">
        <v>55</v>
      </c>
      <c r="E16" s="620"/>
      <c r="F16" s="515"/>
      <c r="G16" s="879">
        <v>0</v>
      </c>
      <c r="H16" s="879" t="s">
        <v>1225</v>
      </c>
      <c r="I16" s="510"/>
      <c r="J16" s="879">
        <v>0</v>
      </c>
      <c r="K16" s="879">
        <v>0</v>
      </c>
      <c r="L16" s="510"/>
      <c r="M16" s="879">
        <v>0</v>
      </c>
      <c r="N16" s="879" t="s">
        <v>1225</v>
      </c>
      <c r="O16" s="511"/>
      <c r="P16" s="512"/>
      <c r="Q16" s="513"/>
      <c r="R16" s="513"/>
      <c r="S16" s="513"/>
      <c r="T16" s="516"/>
    </row>
    <row r="17" spans="1:20" s="57" customFormat="1" ht="15.75" customHeight="1">
      <c r="A17" s="1012" t="s">
        <v>241</v>
      </c>
      <c r="B17" s="1013"/>
      <c r="C17" s="1017"/>
      <c r="D17" s="619" t="s">
        <v>53</v>
      </c>
      <c r="E17" s="620"/>
      <c r="F17" s="515"/>
      <c r="G17" s="879">
        <v>3</v>
      </c>
      <c r="H17" s="879">
        <v>614</v>
      </c>
      <c r="I17" s="510"/>
      <c r="J17" s="879">
        <v>0</v>
      </c>
      <c r="K17" s="879">
        <v>0</v>
      </c>
      <c r="L17" s="510"/>
      <c r="M17" s="879">
        <v>3</v>
      </c>
      <c r="N17" s="879">
        <v>614</v>
      </c>
      <c r="O17" s="511"/>
      <c r="P17" s="512"/>
      <c r="Q17" s="513"/>
      <c r="R17" s="513"/>
      <c r="S17" s="513"/>
      <c r="T17" s="514"/>
    </row>
    <row r="18" spans="1:20" s="57" customFormat="1" ht="15.75" customHeight="1">
      <c r="A18" s="1012" t="s">
        <v>242</v>
      </c>
      <c r="B18" s="1013"/>
      <c r="C18" s="1027"/>
      <c r="D18" s="619" t="s">
        <v>54</v>
      </c>
      <c r="E18" s="620"/>
      <c r="F18" s="515"/>
      <c r="G18" s="879">
        <v>0</v>
      </c>
      <c r="H18" s="879" t="s">
        <v>1226</v>
      </c>
      <c r="I18" s="510"/>
      <c r="J18" s="879">
        <v>0</v>
      </c>
      <c r="K18" s="879">
        <v>0</v>
      </c>
      <c r="L18" s="510"/>
      <c r="M18" s="879">
        <v>0</v>
      </c>
      <c r="N18" s="879" t="s">
        <v>1226</v>
      </c>
      <c r="O18" s="511"/>
      <c r="P18" s="512"/>
      <c r="Q18" s="513"/>
      <c r="R18" s="513"/>
      <c r="S18" s="513"/>
      <c r="T18" s="514"/>
    </row>
    <row r="19" spans="1:20" s="57" customFormat="1" ht="15.75" customHeight="1">
      <c r="A19" s="1012" t="s">
        <v>243</v>
      </c>
      <c r="B19" s="1013"/>
      <c r="C19" s="1016" t="s">
        <v>938</v>
      </c>
      <c r="D19" s="619" t="s">
        <v>56</v>
      </c>
      <c r="E19" s="620"/>
      <c r="F19" s="515"/>
      <c r="G19" s="879">
        <v>4</v>
      </c>
      <c r="H19" s="879" t="s">
        <v>1224</v>
      </c>
      <c r="I19" s="510"/>
      <c r="J19" s="879">
        <v>0</v>
      </c>
      <c r="K19" s="879">
        <v>0</v>
      </c>
      <c r="L19" s="510"/>
      <c r="M19" s="879">
        <v>4</v>
      </c>
      <c r="N19" s="879" t="s">
        <v>1224</v>
      </c>
      <c r="O19" s="511"/>
      <c r="P19" s="512"/>
      <c r="Q19" s="513"/>
      <c r="R19" s="513"/>
      <c r="S19" s="513"/>
      <c r="T19" s="514"/>
    </row>
    <row r="20" spans="1:20" s="57" customFormat="1" ht="15.75" customHeight="1">
      <c r="A20" s="1012" t="s">
        <v>244</v>
      </c>
      <c r="B20" s="1013"/>
      <c r="C20" s="1090"/>
      <c r="D20" s="619" t="s">
        <v>57</v>
      </c>
      <c r="E20" s="620"/>
      <c r="F20" s="515"/>
      <c r="G20" s="879">
        <v>0</v>
      </c>
      <c r="H20" s="879">
        <v>0</v>
      </c>
      <c r="I20" s="510"/>
      <c r="J20" s="879">
        <v>0</v>
      </c>
      <c r="K20" s="879">
        <v>0</v>
      </c>
      <c r="L20" s="510"/>
      <c r="M20" s="879">
        <v>0</v>
      </c>
      <c r="N20" s="879">
        <v>0</v>
      </c>
      <c r="O20" s="511"/>
      <c r="P20" s="512"/>
      <c r="Q20" s="513"/>
      <c r="R20" s="513"/>
      <c r="S20" s="513"/>
      <c r="T20" s="514"/>
    </row>
    <row r="21" spans="1:20" s="57" customFormat="1" ht="15.75" customHeight="1">
      <c r="A21" s="1012" t="s">
        <v>245</v>
      </c>
      <c r="B21" s="1013"/>
      <c r="C21" s="616" t="s">
        <v>938</v>
      </c>
      <c r="D21" s="619" t="s">
        <v>58</v>
      </c>
      <c r="E21" s="620"/>
      <c r="F21" s="504">
        <v>0</v>
      </c>
      <c r="G21" s="879">
        <v>0</v>
      </c>
      <c r="H21" s="879">
        <v>0</v>
      </c>
      <c r="I21" s="504">
        <v>0</v>
      </c>
      <c r="J21" s="879">
        <v>0</v>
      </c>
      <c r="K21" s="879">
        <v>0</v>
      </c>
      <c r="L21" s="504">
        <v>0</v>
      </c>
      <c r="M21" s="879">
        <v>0</v>
      </c>
      <c r="N21" s="879">
        <v>0</v>
      </c>
      <c r="O21" s="511"/>
      <c r="P21" s="512"/>
      <c r="Q21" s="513"/>
      <c r="R21" s="513"/>
      <c r="S21" s="513"/>
      <c r="T21" s="514"/>
    </row>
    <row r="22" spans="1:20" s="57" customFormat="1" ht="12">
      <c r="A22" s="243"/>
      <c r="B22" s="244"/>
      <c r="C22" s="56"/>
      <c r="D22" s="56"/>
      <c r="E22" s="56"/>
      <c r="F22" s="56"/>
      <c r="G22" s="245"/>
      <c r="H22" s="245"/>
      <c r="I22" s="245"/>
      <c r="J22" s="245"/>
      <c r="K22" s="245"/>
      <c r="L22" s="245"/>
      <c r="M22" s="245"/>
      <c r="N22" s="245"/>
      <c r="O22" s="58"/>
      <c r="P22" s="58"/>
      <c r="Q22" s="58"/>
      <c r="R22" s="58"/>
      <c r="S22" s="58"/>
      <c r="T22" s="58"/>
    </row>
    <row r="23" spans="1:20" s="57" customFormat="1" ht="12">
      <c r="A23" s="243"/>
      <c r="B23" s="244"/>
      <c r="C23" s="56"/>
      <c r="D23" s="56"/>
      <c r="E23" s="56"/>
      <c r="F23" s="56"/>
      <c r="G23" s="245"/>
      <c r="H23" s="245"/>
      <c r="I23" s="245"/>
      <c r="J23" s="245"/>
      <c r="K23" s="245"/>
      <c r="L23" s="245"/>
      <c r="M23" s="245"/>
      <c r="N23" s="245"/>
      <c r="O23" s="58"/>
      <c r="P23" s="58"/>
      <c r="Q23" s="58"/>
      <c r="R23" s="58"/>
      <c r="S23" s="58"/>
      <c r="T23" s="58"/>
    </row>
    <row r="24" spans="1:20" s="57" customFormat="1" ht="12">
      <c r="A24" s="243"/>
      <c r="B24" s="244"/>
      <c r="C24" s="56"/>
      <c r="D24" s="56"/>
      <c r="E24" s="56"/>
      <c r="F24" s="56"/>
      <c r="G24" s="245"/>
      <c r="H24" s="245"/>
      <c r="I24" s="245"/>
      <c r="J24" s="245"/>
      <c r="K24" s="245"/>
      <c r="L24" s="245"/>
      <c r="M24" s="245"/>
      <c r="N24" s="245"/>
      <c r="O24" s="58"/>
      <c r="P24" s="58"/>
      <c r="Q24" s="58"/>
      <c r="R24" s="58"/>
      <c r="S24" s="58"/>
      <c r="T24" s="58"/>
    </row>
    <row r="25" spans="1:20" s="57" customFormat="1" ht="12">
      <c r="A25" s="246"/>
      <c r="B25" s="247"/>
      <c r="G25" s="64"/>
      <c r="H25" s="64"/>
      <c r="I25" s="64"/>
      <c r="J25" s="64"/>
      <c r="K25" s="64"/>
      <c r="L25" s="64"/>
      <c r="M25" s="64"/>
      <c r="N25" s="64"/>
      <c r="O25" s="58"/>
      <c r="P25" s="58"/>
      <c r="Q25" s="58"/>
      <c r="R25" s="58"/>
      <c r="S25" s="58"/>
      <c r="T25" s="58"/>
    </row>
    <row r="26" spans="1:20" s="57" customFormat="1" ht="12">
      <c r="A26" s="246"/>
      <c r="B26" s="247"/>
      <c r="G26" s="64"/>
      <c r="H26" s="64"/>
      <c r="I26" s="64"/>
      <c r="J26" s="64"/>
      <c r="K26" s="64"/>
      <c r="L26" s="64"/>
      <c r="M26" s="64"/>
      <c r="N26" s="64"/>
      <c r="O26" s="58"/>
      <c r="P26" s="58"/>
      <c r="Q26" s="58"/>
      <c r="R26" s="58"/>
      <c r="S26" s="58"/>
      <c r="T26" s="58"/>
    </row>
    <row r="27" spans="1:20" s="57" customFormat="1" ht="12">
      <c r="A27" s="246"/>
      <c r="B27" s="247"/>
      <c r="G27" s="64"/>
      <c r="H27" s="64"/>
      <c r="I27" s="64"/>
      <c r="J27" s="64"/>
      <c r="K27" s="64"/>
      <c r="L27" s="64"/>
      <c r="M27" s="64"/>
      <c r="N27" s="64"/>
      <c r="O27" s="58"/>
      <c r="P27" s="58"/>
      <c r="Q27" s="58"/>
      <c r="R27" s="58"/>
      <c r="S27" s="58"/>
      <c r="T27" s="58"/>
    </row>
    <row r="28" spans="1:20" s="57" customFormat="1" ht="12">
      <c r="A28" s="246"/>
      <c r="B28" s="247"/>
      <c r="G28" s="64"/>
      <c r="H28" s="64"/>
      <c r="I28" s="64"/>
      <c r="J28" s="64"/>
      <c r="K28" s="64"/>
      <c r="L28" s="64"/>
      <c r="M28" s="64"/>
      <c r="N28" s="64"/>
      <c r="O28" s="58"/>
      <c r="P28" s="58"/>
      <c r="Q28" s="58"/>
      <c r="R28" s="58"/>
      <c r="S28" s="58"/>
      <c r="T28" s="58"/>
    </row>
    <row r="29" spans="1:20" s="57" customFormat="1" ht="12">
      <c r="A29" s="246"/>
      <c r="B29" s="247"/>
      <c r="G29" s="64"/>
      <c r="H29" s="64"/>
      <c r="I29" s="64"/>
      <c r="J29" s="64"/>
      <c r="K29" s="64"/>
      <c r="L29" s="64"/>
      <c r="M29" s="64"/>
      <c r="N29" s="64"/>
      <c r="O29" s="58"/>
      <c r="P29" s="58"/>
      <c r="Q29" s="58"/>
      <c r="R29" s="58"/>
      <c r="S29" s="58"/>
      <c r="T29" s="58"/>
    </row>
    <row r="30" spans="1:20" s="57" customFormat="1" ht="12">
      <c r="A30" s="246"/>
      <c r="B30" s="247"/>
      <c r="G30" s="64"/>
      <c r="H30" s="64"/>
      <c r="I30" s="64"/>
      <c r="J30" s="64"/>
      <c r="K30" s="64"/>
      <c r="L30" s="64"/>
      <c r="M30" s="64"/>
      <c r="N30" s="64"/>
      <c r="O30" s="58"/>
      <c r="P30" s="58"/>
      <c r="Q30" s="58"/>
      <c r="R30" s="58"/>
      <c r="S30" s="58"/>
      <c r="T30" s="58"/>
    </row>
    <row r="31" spans="1:20" s="57" customFormat="1" ht="12">
      <c r="A31" s="246"/>
      <c r="B31" s="247"/>
      <c r="G31" s="64"/>
      <c r="H31" s="64"/>
      <c r="I31" s="64"/>
      <c r="J31" s="64"/>
      <c r="K31" s="64"/>
      <c r="L31" s="64"/>
      <c r="M31" s="64"/>
      <c r="N31" s="64"/>
      <c r="O31" s="58"/>
      <c r="P31" s="58"/>
      <c r="Q31" s="58"/>
      <c r="R31" s="58"/>
      <c r="S31" s="58"/>
      <c r="T31" s="58"/>
    </row>
    <row r="32" spans="1:20" s="57" customFormat="1" ht="12">
      <c r="A32" s="246"/>
      <c r="B32" s="247"/>
      <c r="G32" s="64"/>
      <c r="H32" s="64"/>
      <c r="I32" s="64"/>
      <c r="J32" s="64"/>
      <c r="K32" s="64"/>
      <c r="L32" s="64"/>
      <c r="M32" s="64"/>
      <c r="N32" s="64"/>
      <c r="O32" s="58"/>
      <c r="P32" s="58"/>
      <c r="Q32" s="58"/>
      <c r="R32" s="58"/>
      <c r="S32" s="58"/>
      <c r="T32" s="58"/>
    </row>
    <row r="33" spans="1:20" s="57" customFormat="1" ht="12">
      <c r="A33" s="246"/>
      <c r="B33" s="247"/>
      <c r="G33" s="64"/>
      <c r="H33" s="64"/>
      <c r="I33" s="64"/>
      <c r="J33" s="64"/>
      <c r="K33" s="64"/>
      <c r="L33" s="64"/>
      <c r="M33" s="64"/>
      <c r="N33" s="64"/>
      <c r="O33" s="58"/>
      <c r="P33" s="58"/>
      <c r="Q33" s="58"/>
      <c r="R33" s="58"/>
      <c r="S33" s="58"/>
      <c r="T33" s="58"/>
    </row>
    <row r="34" spans="1:20" s="57" customFormat="1" ht="12">
      <c r="A34" s="246"/>
      <c r="B34" s="247"/>
      <c r="G34" s="64"/>
      <c r="H34" s="64"/>
      <c r="I34" s="64"/>
      <c r="J34" s="64"/>
      <c r="K34" s="64"/>
      <c r="L34" s="64"/>
      <c r="M34" s="64"/>
      <c r="N34" s="64"/>
      <c r="O34" s="58"/>
      <c r="P34" s="58"/>
      <c r="Q34" s="58"/>
      <c r="R34" s="58"/>
      <c r="S34" s="58"/>
      <c r="T34" s="58"/>
    </row>
    <row r="35" spans="1:20" s="57" customFormat="1" ht="12">
      <c r="A35" s="246"/>
      <c r="B35" s="247"/>
      <c r="G35" s="64"/>
      <c r="H35" s="64"/>
      <c r="I35" s="64"/>
      <c r="J35" s="64"/>
      <c r="K35" s="64"/>
      <c r="L35" s="64"/>
      <c r="M35" s="64"/>
      <c r="N35" s="64"/>
      <c r="O35" s="58"/>
      <c r="P35" s="58"/>
      <c r="Q35" s="58"/>
      <c r="R35" s="58"/>
      <c r="S35" s="58"/>
      <c r="T35" s="58"/>
    </row>
    <row r="36" spans="1:20" s="57" customFormat="1" ht="12">
      <c r="A36" s="246"/>
      <c r="B36" s="247"/>
      <c r="G36" s="64"/>
      <c r="H36" s="64"/>
      <c r="I36" s="64"/>
      <c r="J36" s="64"/>
      <c r="K36" s="64"/>
      <c r="L36" s="64"/>
      <c r="M36" s="64"/>
      <c r="N36" s="64"/>
      <c r="O36" s="58"/>
      <c r="P36" s="58"/>
      <c r="Q36" s="58"/>
      <c r="R36" s="58"/>
      <c r="S36" s="58"/>
      <c r="T36" s="58"/>
    </row>
    <row r="37" spans="1:14" s="57" customFormat="1" ht="12">
      <c r="A37" s="246"/>
      <c r="B37" s="247"/>
      <c r="G37" s="64"/>
      <c r="H37" s="64"/>
      <c r="I37" s="64"/>
      <c r="J37" s="64"/>
      <c r="K37" s="64"/>
      <c r="L37" s="64"/>
      <c r="M37" s="64"/>
      <c r="N37" s="64"/>
    </row>
    <row r="38" spans="1:14" s="57" customFormat="1" ht="12">
      <c r="A38" s="246"/>
      <c r="B38" s="247"/>
      <c r="G38" s="64"/>
      <c r="H38" s="64"/>
      <c r="I38" s="64"/>
      <c r="J38" s="64"/>
      <c r="K38" s="64"/>
      <c r="L38" s="64"/>
      <c r="M38" s="64"/>
      <c r="N38" s="64"/>
    </row>
    <row r="39" spans="1:14" s="57" customFormat="1" ht="12">
      <c r="A39" s="246"/>
      <c r="B39" s="247"/>
      <c r="G39" s="64"/>
      <c r="H39" s="64"/>
      <c r="I39" s="64"/>
      <c r="J39" s="64"/>
      <c r="K39" s="64"/>
      <c r="L39" s="64"/>
      <c r="M39" s="64"/>
      <c r="N39" s="64"/>
    </row>
    <row r="40" spans="1:14" s="57" customFormat="1" ht="12">
      <c r="A40" s="246"/>
      <c r="B40" s="247"/>
      <c r="G40" s="64"/>
      <c r="H40" s="64"/>
      <c r="I40" s="64"/>
      <c r="J40" s="64"/>
      <c r="K40" s="64"/>
      <c r="L40" s="64"/>
      <c r="M40" s="64"/>
      <c r="N40" s="64"/>
    </row>
    <row r="41" spans="1:14" s="57" customFormat="1" ht="12">
      <c r="A41" s="246"/>
      <c r="B41" s="247"/>
      <c r="G41" s="64"/>
      <c r="H41" s="64"/>
      <c r="I41" s="64"/>
      <c r="J41" s="64"/>
      <c r="K41" s="64"/>
      <c r="L41" s="64"/>
      <c r="M41" s="64"/>
      <c r="N41" s="64"/>
    </row>
    <row r="42" spans="1:14" s="57" customFormat="1" ht="12">
      <c r="A42" s="246"/>
      <c r="B42" s="247"/>
      <c r="G42" s="64"/>
      <c r="H42" s="64"/>
      <c r="I42" s="64"/>
      <c r="J42" s="64"/>
      <c r="K42" s="64"/>
      <c r="L42" s="64"/>
      <c r="M42" s="64"/>
      <c r="N42" s="64"/>
    </row>
    <row r="43" spans="1:20" s="57" customFormat="1" ht="16.5" customHeight="1">
      <c r="A43" s="246"/>
      <c r="B43" s="247"/>
      <c r="D43" s="1089">
        <v>5</v>
      </c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Q43" s="1088"/>
      <c r="R43" s="1088"/>
      <c r="S43" s="1088"/>
      <c r="T43" s="1088"/>
    </row>
  </sheetData>
  <sheetProtection password="CC56" sheet="1" objects="1" scenarios="1" selectLockedCells="1"/>
  <mergeCells count="38">
    <mergeCell ref="P2:T2"/>
    <mergeCell ref="C5:E8"/>
    <mergeCell ref="O5:T5"/>
    <mergeCell ref="P10:T10"/>
    <mergeCell ref="P6:T6"/>
    <mergeCell ref="P8:T8"/>
    <mergeCell ref="P9:T9"/>
    <mergeCell ref="P4:T4"/>
    <mergeCell ref="O7:T7"/>
    <mergeCell ref="C19:C20"/>
    <mergeCell ref="P11:T11"/>
    <mergeCell ref="P12:T12"/>
    <mergeCell ref="A11:B11"/>
    <mergeCell ref="A12:B12"/>
    <mergeCell ref="C9:C13"/>
    <mergeCell ref="C16:C18"/>
    <mergeCell ref="A9:B9"/>
    <mergeCell ref="P13:T13"/>
    <mergeCell ref="A10:B10"/>
    <mergeCell ref="A21:B21"/>
    <mergeCell ref="A13:B13"/>
    <mergeCell ref="A14:B14"/>
    <mergeCell ref="A15:B15"/>
    <mergeCell ref="A16:B16"/>
    <mergeCell ref="A17:B17"/>
    <mergeCell ref="A18:B18"/>
    <mergeCell ref="A20:B20"/>
    <mergeCell ref="A19:B19"/>
    <mergeCell ref="Q43:T43"/>
    <mergeCell ref="D43:N43"/>
    <mergeCell ref="A5:B8"/>
    <mergeCell ref="L6:N6"/>
    <mergeCell ref="L5:N5"/>
    <mergeCell ref="F5:H5"/>
    <mergeCell ref="I5:K5"/>
    <mergeCell ref="I6:K6"/>
    <mergeCell ref="F6:H6"/>
    <mergeCell ref="P14:T14"/>
  </mergeCells>
  <conditionalFormatting sqref="P4:T4">
    <cfRule type="cellIs" priority="1" dxfId="50" operator="equal" stopIfTrue="1">
      <formula>0</formula>
    </cfRule>
    <cfRule type="cellIs" priority="2" dxfId="49" operator="equal" stopIfTrue="1">
      <formula>""""""</formula>
    </cfRule>
  </conditionalFormatting>
  <dataValidations count="1">
    <dataValidation type="whole" operator="greaterThanOrEqual" allowBlank="1" showInputMessage="1" showErrorMessage="1" sqref="F9:T9 F10:O12 F13:H15 I14:K15 L13:N15 O13:O14 G16:H21 J16:K21 M16:N21 L21 I21 F21 P10:T14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7"/>
  <sheetViews>
    <sheetView showGridLines="0" zoomScalePageLayoutView="0" workbookViewId="0" topLeftCell="A2">
      <selection activeCell="E10" sqref="E10"/>
    </sheetView>
  </sheetViews>
  <sheetFormatPr defaultColWidth="12.375" defaultRowHeight="15" customHeight="1"/>
  <cols>
    <col min="1" max="1" width="2.75390625" style="52" customWidth="1"/>
    <col min="2" max="2" width="2.75390625" style="230" customWidth="1"/>
    <col min="3" max="3" width="15.875" style="231" customWidth="1"/>
    <col min="4" max="4" width="17.25390625" style="231" customWidth="1"/>
    <col min="5" max="5" width="8.75390625" style="231" customWidth="1"/>
    <col min="6" max="6" width="9.875" style="231" customWidth="1"/>
    <col min="7" max="12" width="8.75390625" style="231" customWidth="1"/>
    <col min="13" max="14" width="9.75390625" style="231" customWidth="1"/>
    <col min="15" max="19" width="2.125" style="231" customWidth="1"/>
    <col min="20" max="16384" width="12.375" style="231" customWidth="1"/>
  </cols>
  <sheetData>
    <row r="1" spans="1:6" s="836" customFormat="1" ht="15" customHeight="1" hidden="1">
      <c r="A1" s="837" t="s">
        <v>1172</v>
      </c>
      <c r="B1" s="838" t="s">
        <v>249</v>
      </c>
      <c r="C1" s="836">
        <v>2017</v>
      </c>
      <c r="D1" s="836">
        <f>MHO</f>
        <v>99</v>
      </c>
      <c r="E1" s="839" t="s">
        <v>238</v>
      </c>
      <c r="F1" s="836">
        <f>asz_azon1</f>
        <v>15735681</v>
      </c>
    </row>
    <row r="2" spans="15:19" ht="15" customHeight="1">
      <c r="O2" s="1084">
        <v>1616</v>
      </c>
      <c r="P2" s="1084"/>
      <c r="Q2" s="1084"/>
      <c r="R2" s="1084"/>
      <c r="S2" s="1084"/>
    </row>
    <row r="3" ht="15" customHeight="1" thickBot="1"/>
    <row r="4" spans="1:19" s="72" customFormat="1" ht="18.75" customHeight="1" thickBot="1">
      <c r="A4" s="232" t="s">
        <v>186</v>
      </c>
      <c r="B4" s="54" t="s">
        <v>364</v>
      </c>
      <c r="C4" s="55" t="s">
        <v>409</v>
      </c>
      <c r="D4" s="55"/>
      <c r="E4" s="233"/>
      <c r="I4" s="1045" t="s">
        <v>268</v>
      </c>
      <c r="J4" s="1045"/>
      <c r="K4" s="1045"/>
      <c r="L4" s="1045"/>
      <c r="M4" s="1045"/>
      <c r="N4" s="1045"/>
      <c r="O4" s="1001" t="str">
        <f>elolap!$P$34</f>
        <v>13392</v>
      </c>
      <c r="P4" s="1002"/>
      <c r="Q4" s="1002"/>
      <c r="R4" s="1002"/>
      <c r="S4" s="1003"/>
    </row>
    <row r="5" spans="1:19" ht="15" customHeight="1">
      <c r="A5" s="1039" t="s">
        <v>46</v>
      </c>
      <c r="B5" s="1040"/>
      <c r="C5" s="1047" t="s">
        <v>120</v>
      </c>
      <c r="D5" s="1049"/>
      <c r="E5" s="1016" t="s">
        <v>939</v>
      </c>
      <c r="F5" s="1098" t="s">
        <v>143</v>
      </c>
      <c r="G5" s="1099"/>
      <c r="H5" s="1099"/>
      <c r="I5" s="1099"/>
      <c r="J5" s="1099"/>
      <c r="K5" s="1099"/>
      <c r="L5" s="1016" t="s">
        <v>410</v>
      </c>
      <c r="M5" s="1016" t="s">
        <v>62</v>
      </c>
      <c r="N5" s="1016" t="s">
        <v>40</v>
      </c>
      <c r="O5" s="1060" t="s">
        <v>67</v>
      </c>
      <c r="P5" s="1061"/>
      <c r="Q5" s="1061"/>
      <c r="R5" s="1061"/>
      <c r="S5" s="1062"/>
    </row>
    <row r="6" spans="1:19" ht="15" customHeight="1">
      <c r="A6" s="1041"/>
      <c r="B6" s="1042"/>
      <c r="C6" s="1050"/>
      <c r="D6" s="1052"/>
      <c r="E6" s="1017"/>
      <c r="F6" s="1016" t="s">
        <v>940</v>
      </c>
      <c r="G6" s="1096" t="s">
        <v>66</v>
      </c>
      <c r="H6" s="1096" t="s">
        <v>65</v>
      </c>
      <c r="I6" s="1096" t="s">
        <v>64</v>
      </c>
      <c r="J6" s="1096" t="s">
        <v>63</v>
      </c>
      <c r="K6" s="1056" t="s">
        <v>192</v>
      </c>
      <c r="L6" s="1017"/>
      <c r="M6" s="1017"/>
      <c r="N6" s="1017"/>
      <c r="O6" s="1103"/>
      <c r="P6" s="1091"/>
      <c r="Q6" s="1091"/>
      <c r="R6" s="1091"/>
      <c r="S6" s="1104"/>
    </row>
    <row r="7" spans="1:19" ht="33" customHeight="1">
      <c r="A7" s="1041"/>
      <c r="B7" s="1042"/>
      <c r="C7" s="1050"/>
      <c r="D7" s="1052"/>
      <c r="E7" s="1017"/>
      <c r="F7" s="1017"/>
      <c r="G7" s="1097"/>
      <c r="H7" s="1097"/>
      <c r="I7" s="1097"/>
      <c r="J7" s="1097"/>
      <c r="K7" s="1036"/>
      <c r="L7" s="1027"/>
      <c r="M7" s="1027"/>
      <c r="N7" s="1027"/>
      <c r="O7" s="1103"/>
      <c r="P7" s="1091"/>
      <c r="Q7" s="1091"/>
      <c r="R7" s="1091"/>
      <c r="S7" s="1104"/>
    </row>
    <row r="8" spans="1:19" ht="15" customHeight="1">
      <c r="A8" s="1041"/>
      <c r="B8" s="1042"/>
      <c r="C8" s="1050"/>
      <c r="D8" s="1052"/>
      <c r="E8" s="1027"/>
      <c r="F8" s="1027"/>
      <c r="G8" s="1018" t="s">
        <v>135</v>
      </c>
      <c r="H8" s="1020"/>
      <c r="I8" s="1018" t="s">
        <v>122</v>
      </c>
      <c r="J8" s="1019"/>
      <c r="K8" s="1019"/>
      <c r="L8" s="1020"/>
      <c r="M8" s="1018" t="s">
        <v>387</v>
      </c>
      <c r="N8" s="1020"/>
      <c r="O8" s="1063"/>
      <c r="P8" s="1064"/>
      <c r="Q8" s="1064"/>
      <c r="R8" s="1064"/>
      <c r="S8" s="1065"/>
    </row>
    <row r="9" spans="1:19" ht="11.25" customHeight="1">
      <c r="A9" s="1043"/>
      <c r="B9" s="1044"/>
      <c r="C9" s="1050"/>
      <c r="D9" s="1052"/>
      <c r="E9" s="59" t="s">
        <v>123</v>
      </c>
      <c r="F9" s="59" t="s">
        <v>124</v>
      </c>
      <c r="G9" s="60" t="s">
        <v>125</v>
      </c>
      <c r="H9" s="60" t="s">
        <v>126</v>
      </c>
      <c r="I9" s="60" t="s">
        <v>127</v>
      </c>
      <c r="J9" s="59" t="s">
        <v>128</v>
      </c>
      <c r="K9" s="63" t="s">
        <v>129</v>
      </c>
      <c r="L9" s="63" t="s">
        <v>138</v>
      </c>
      <c r="M9" s="59" t="s">
        <v>144</v>
      </c>
      <c r="N9" s="63" t="s">
        <v>145</v>
      </c>
      <c r="O9" s="1047" t="s">
        <v>146</v>
      </c>
      <c r="P9" s="1048"/>
      <c r="Q9" s="1048"/>
      <c r="R9" s="1048"/>
      <c r="S9" s="1049"/>
    </row>
    <row r="10" spans="1:19" s="72" customFormat="1" ht="15.75" customHeight="1">
      <c r="A10" s="1100" t="s">
        <v>233</v>
      </c>
      <c r="B10" s="1102"/>
      <c r="C10" s="1016" t="s">
        <v>52</v>
      </c>
      <c r="D10" s="600" t="s">
        <v>59</v>
      </c>
      <c r="E10" s="874">
        <v>34</v>
      </c>
      <c r="F10" s="874" t="s">
        <v>1215</v>
      </c>
      <c r="G10" s="874">
        <v>0</v>
      </c>
      <c r="H10" s="874">
        <v>0</v>
      </c>
      <c r="I10" s="874">
        <v>4</v>
      </c>
      <c r="J10" s="874">
        <v>3</v>
      </c>
      <c r="K10" s="874">
        <v>2</v>
      </c>
      <c r="L10" s="874">
        <v>0</v>
      </c>
      <c r="M10" s="874" t="s">
        <v>1216</v>
      </c>
      <c r="N10" s="874" t="s">
        <v>1217</v>
      </c>
      <c r="O10" s="1095">
        <v>1</v>
      </c>
      <c r="P10" s="1095"/>
      <c r="Q10" s="1095"/>
      <c r="R10" s="1095"/>
      <c r="S10" s="1095"/>
    </row>
    <row r="11" spans="1:19" s="72" customFormat="1" ht="15.75" customHeight="1">
      <c r="A11" s="1100" t="s">
        <v>234</v>
      </c>
      <c r="B11" s="1102"/>
      <c r="C11" s="1017"/>
      <c r="D11" s="600" t="s">
        <v>48</v>
      </c>
      <c r="E11" s="874">
        <v>4</v>
      </c>
      <c r="F11" s="874">
        <v>0</v>
      </c>
      <c r="G11" s="874">
        <v>0</v>
      </c>
      <c r="H11" s="874">
        <v>0</v>
      </c>
      <c r="I11" s="874">
        <v>0</v>
      </c>
      <c r="J11" s="874">
        <v>3</v>
      </c>
      <c r="K11" s="874">
        <v>2</v>
      </c>
      <c r="L11" s="874">
        <v>0</v>
      </c>
      <c r="M11" s="874" t="s">
        <v>1218</v>
      </c>
      <c r="N11" s="874" t="s">
        <v>1219</v>
      </c>
      <c r="O11" s="1095">
        <v>1</v>
      </c>
      <c r="P11" s="1095"/>
      <c r="Q11" s="1095"/>
      <c r="R11" s="1095"/>
      <c r="S11" s="1095"/>
    </row>
    <row r="12" spans="1:19" s="72" customFormat="1" ht="15.75" customHeight="1">
      <c r="A12" s="1100" t="s">
        <v>235</v>
      </c>
      <c r="B12" s="1102"/>
      <c r="C12" s="1017"/>
      <c r="D12" s="600" t="s">
        <v>49</v>
      </c>
      <c r="E12" s="874">
        <v>0</v>
      </c>
      <c r="F12" s="874">
        <v>0</v>
      </c>
      <c r="G12" s="874">
        <v>0</v>
      </c>
      <c r="H12" s="874">
        <v>0</v>
      </c>
      <c r="I12" s="874">
        <v>0</v>
      </c>
      <c r="J12" s="874">
        <v>0</v>
      </c>
      <c r="K12" s="874">
        <v>0</v>
      </c>
      <c r="L12" s="874">
        <v>0</v>
      </c>
      <c r="M12" s="874">
        <v>0</v>
      </c>
      <c r="N12" s="874">
        <v>0</v>
      </c>
      <c r="O12" s="1095">
        <v>0</v>
      </c>
      <c r="P12" s="1095"/>
      <c r="Q12" s="1095"/>
      <c r="R12" s="1095"/>
      <c r="S12" s="1095"/>
    </row>
    <row r="13" spans="1:19" s="72" customFormat="1" ht="15.75" customHeight="1">
      <c r="A13" s="1100" t="s">
        <v>236</v>
      </c>
      <c r="B13" s="1102"/>
      <c r="C13" s="1017"/>
      <c r="D13" s="600" t="s">
        <v>51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>
        <v>0</v>
      </c>
      <c r="M13" s="874">
        <v>0</v>
      </c>
      <c r="N13" s="874">
        <v>0</v>
      </c>
      <c r="O13" s="1095">
        <v>0</v>
      </c>
      <c r="P13" s="1095"/>
      <c r="Q13" s="1095"/>
      <c r="R13" s="1095"/>
      <c r="S13" s="1095"/>
    </row>
    <row r="14" spans="1:19" s="72" customFormat="1" ht="15.75" customHeight="1">
      <c r="A14" s="1100" t="s">
        <v>237</v>
      </c>
      <c r="B14" s="1102"/>
      <c r="C14" s="1027"/>
      <c r="D14" s="600" t="s">
        <v>50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874">
        <v>0</v>
      </c>
      <c r="M14" s="874">
        <v>0</v>
      </c>
      <c r="N14" s="874">
        <v>0</v>
      </c>
      <c r="O14" s="1095">
        <v>0</v>
      </c>
      <c r="P14" s="1095"/>
      <c r="Q14" s="1095"/>
      <c r="R14" s="1095"/>
      <c r="S14" s="1095"/>
    </row>
    <row r="15" spans="1:19" s="72" customFormat="1" ht="15.75" customHeight="1">
      <c r="A15" s="1100" t="s">
        <v>238</v>
      </c>
      <c r="B15" s="1101"/>
      <c r="C15" s="623" t="s">
        <v>457</v>
      </c>
      <c r="D15" s="624"/>
      <c r="E15" s="874">
        <v>38</v>
      </c>
      <c r="F15" s="874" t="s">
        <v>1215</v>
      </c>
      <c r="G15" s="874">
        <v>0</v>
      </c>
      <c r="H15" s="874">
        <v>0</v>
      </c>
      <c r="I15" s="874">
        <v>4</v>
      </c>
      <c r="J15" s="874">
        <v>6</v>
      </c>
      <c r="K15" s="874">
        <v>4</v>
      </c>
      <c r="L15" s="874">
        <v>0</v>
      </c>
      <c r="M15" s="874" t="s">
        <v>1220</v>
      </c>
      <c r="N15" s="874" t="s">
        <v>1221</v>
      </c>
      <c r="O15" s="1095">
        <v>1</v>
      </c>
      <c r="P15" s="1095"/>
      <c r="Q15" s="1095"/>
      <c r="R15" s="1095"/>
      <c r="S15" s="1095"/>
    </row>
    <row r="16" spans="1:19" s="72" customFormat="1" ht="15" customHeight="1">
      <c r="A16" s="234"/>
      <c r="B16" s="235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1094"/>
      <c r="P16" s="1094"/>
      <c r="Q16" s="1094"/>
      <c r="R16" s="1094"/>
      <c r="S16" s="1094"/>
    </row>
    <row r="17" spans="1:19" s="72" customFormat="1" ht="15" customHeight="1">
      <c r="A17" s="234"/>
      <c r="B17" s="235"/>
      <c r="F17" s="71"/>
      <c r="O17" s="1093"/>
      <c r="P17" s="1093"/>
      <c r="Q17" s="1093"/>
      <c r="R17" s="1093"/>
      <c r="S17" s="1093"/>
    </row>
    <row r="18" spans="1:19" s="72" customFormat="1" ht="15" customHeight="1">
      <c r="A18" s="234"/>
      <c r="B18" s="235"/>
      <c r="F18" s="71"/>
      <c r="O18" s="1093"/>
      <c r="P18" s="1093"/>
      <c r="Q18" s="1093"/>
      <c r="R18" s="1093"/>
      <c r="S18" s="1093"/>
    </row>
    <row r="19" spans="1:19" s="72" customFormat="1" ht="15" customHeight="1">
      <c r="A19" s="234"/>
      <c r="B19" s="235"/>
      <c r="F19" s="71"/>
      <c r="O19" s="1093"/>
      <c r="P19" s="1093"/>
      <c r="Q19" s="1093"/>
      <c r="R19" s="1093"/>
      <c r="S19" s="1093"/>
    </row>
    <row r="20" spans="1:19" s="72" customFormat="1" ht="15" customHeight="1">
      <c r="A20" s="234"/>
      <c r="B20" s="235"/>
      <c r="F20" s="71"/>
      <c r="O20" s="1093"/>
      <c r="P20" s="1093"/>
      <c r="Q20" s="1093"/>
      <c r="R20" s="1093"/>
      <c r="S20" s="1093"/>
    </row>
    <row r="21" spans="1:19" s="72" customFormat="1" ht="15" customHeight="1">
      <c r="A21" s="234"/>
      <c r="B21" s="235"/>
      <c r="F21" s="71"/>
      <c r="O21" s="1093"/>
      <c r="P21" s="1093"/>
      <c r="Q21" s="1093"/>
      <c r="R21" s="1093"/>
      <c r="S21" s="1093"/>
    </row>
    <row r="22" spans="1:19" s="72" customFormat="1" ht="15" customHeight="1">
      <c r="A22" s="234"/>
      <c r="B22" s="235"/>
      <c r="E22" s="71"/>
      <c r="F22" s="71"/>
      <c r="G22" s="71"/>
      <c r="H22" s="71"/>
      <c r="I22" s="71"/>
      <c r="O22" s="1093"/>
      <c r="P22" s="1093"/>
      <c r="Q22" s="1093"/>
      <c r="R22" s="1093"/>
      <c r="S22" s="1093"/>
    </row>
    <row r="23" spans="1:19" s="72" customFormat="1" ht="15" customHeight="1">
      <c r="A23" s="234"/>
      <c r="B23" s="235"/>
      <c r="E23" s="71"/>
      <c r="F23" s="71"/>
      <c r="G23" s="71"/>
      <c r="H23" s="71"/>
      <c r="I23" s="71"/>
      <c r="O23" s="1093"/>
      <c r="P23" s="1093"/>
      <c r="Q23" s="1093"/>
      <c r="R23" s="1093"/>
      <c r="S23" s="1093"/>
    </row>
    <row r="24" spans="1:19" s="72" customFormat="1" ht="15" customHeight="1">
      <c r="A24" s="234"/>
      <c r="B24" s="235"/>
      <c r="E24" s="71"/>
      <c r="F24" s="71"/>
      <c r="G24" s="71"/>
      <c r="H24" s="71"/>
      <c r="I24" s="71"/>
      <c r="O24" s="1093"/>
      <c r="P24" s="1093"/>
      <c r="Q24" s="1093"/>
      <c r="R24" s="1093"/>
      <c r="S24" s="1093"/>
    </row>
    <row r="25" spans="1:19" s="72" customFormat="1" ht="15" customHeight="1">
      <c r="A25" s="234"/>
      <c r="B25" s="235"/>
      <c r="E25" s="71"/>
      <c r="F25" s="71"/>
      <c r="G25" s="71"/>
      <c r="H25" s="71"/>
      <c r="I25" s="71"/>
      <c r="O25" s="1093"/>
      <c r="P25" s="1093"/>
      <c r="Q25" s="1093"/>
      <c r="R25" s="1093"/>
      <c r="S25" s="1093"/>
    </row>
    <row r="26" spans="1:9" s="72" customFormat="1" ht="15" customHeight="1">
      <c r="A26" s="234"/>
      <c r="B26" s="235"/>
      <c r="E26" s="71"/>
      <c r="F26" s="71"/>
      <c r="G26" s="71"/>
      <c r="H26" s="71"/>
      <c r="I26" s="71"/>
    </row>
    <row r="27" spans="1:9" s="72" customFormat="1" ht="15" customHeight="1">
      <c r="A27" s="234"/>
      <c r="B27" s="235"/>
      <c r="E27" s="71"/>
      <c r="F27" s="71"/>
      <c r="G27" s="71"/>
      <c r="H27" s="71"/>
      <c r="I27" s="71"/>
    </row>
    <row r="28" spans="1:9" s="72" customFormat="1" ht="15" customHeight="1">
      <c r="A28" s="234"/>
      <c r="B28" s="235"/>
      <c r="E28" s="71"/>
      <c r="F28" s="71"/>
      <c r="G28" s="71"/>
      <c r="H28" s="71"/>
      <c r="I28" s="71"/>
    </row>
    <row r="29" spans="1:9" s="72" customFormat="1" ht="15" customHeight="1">
      <c r="A29" s="234"/>
      <c r="B29" s="235"/>
      <c r="E29" s="71"/>
      <c r="F29" s="71"/>
      <c r="G29" s="71"/>
      <c r="H29" s="71"/>
      <c r="I29" s="71"/>
    </row>
    <row r="30" spans="1:9" s="72" customFormat="1" ht="15" customHeight="1">
      <c r="A30" s="234"/>
      <c r="B30" s="235"/>
      <c r="E30" s="71"/>
      <c r="F30" s="71"/>
      <c r="G30" s="71"/>
      <c r="H30" s="71"/>
      <c r="I30" s="71"/>
    </row>
    <row r="31" spans="1:9" s="72" customFormat="1" ht="15" customHeight="1">
      <c r="A31" s="234"/>
      <c r="B31" s="235"/>
      <c r="E31" s="71"/>
      <c r="F31" s="71"/>
      <c r="G31" s="71"/>
      <c r="H31" s="71"/>
      <c r="I31" s="71"/>
    </row>
    <row r="32" spans="1:9" s="72" customFormat="1" ht="15" customHeight="1">
      <c r="A32" s="234"/>
      <c r="B32" s="235"/>
      <c r="E32" s="71"/>
      <c r="F32" s="71"/>
      <c r="G32" s="71"/>
      <c r="H32" s="71"/>
      <c r="I32" s="71"/>
    </row>
    <row r="33" spans="1:9" s="72" customFormat="1" ht="15" customHeight="1">
      <c r="A33" s="234"/>
      <c r="B33" s="235"/>
      <c r="E33" s="71"/>
      <c r="F33" s="71"/>
      <c r="G33" s="71"/>
      <c r="H33" s="71"/>
      <c r="I33" s="71"/>
    </row>
    <row r="34" spans="1:9" s="72" customFormat="1" ht="15" customHeight="1">
      <c r="A34" s="234"/>
      <c r="B34" s="235"/>
      <c r="E34" s="71"/>
      <c r="F34" s="71"/>
      <c r="G34" s="71"/>
      <c r="H34" s="71"/>
      <c r="I34" s="71"/>
    </row>
    <row r="35" spans="1:9" s="72" customFormat="1" ht="15" customHeight="1">
      <c r="A35" s="234"/>
      <c r="B35" s="235"/>
      <c r="E35" s="71"/>
      <c r="F35" s="71"/>
      <c r="G35" s="71"/>
      <c r="H35" s="71"/>
      <c r="I35" s="71"/>
    </row>
    <row r="36" spans="1:9" s="72" customFormat="1" ht="15" customHeight="1">
      <c r="A36" s="234"/>
      <c r="B36" s="235"/>
      <c r="E36" s="71"/>
      <c r="F36" s="71"/>
      <c r="G36" s="71"/>
      <c r="H36" s="71"/>
      <c r="I36" s="71"/>
    </row>
    <row r="37" spans="1:19" s="72" customFormat="1" ht="15" customHeight="1">
      <c r="A37" s="234"/>
      <c r="B37" s="235"/>
      <c r="D37" s="1080">
        <v>6</v>
      </c>
      <c r="E37" s="1080"/>
      <c r="F37" s="1080"/>
      <c r="G37" s="1080"/>
      <c r="H37" s="1080"/>
      <c r="I37" s="1080"/>
      <c r="J37" s="1080"/>
      <c r="K37" s="1080"/>
      <c r="L37" s="1080"/>
      <c r="M37" s="1080"/>
      <c r="O37" s="1092"/>
      <c r="P37" s="1092"/>
      <c r="Q37" s="1092"/>
      <c r="R37" s="1092"/>
      <c r="S37" s="1092"/>
    </row>
  </sheetData>
  <sheetProtection password="CC56" sheet="1" objects="1" scenarios="1" selectLockedCells="1"/>
  <mergeCells count="47">
    <mergeCell ref="I4:N4"/>
    <mergeCell ref="G6:G7"/>
    <mergeCell ref="O2:S2"/>
    <mergeCell ref="O4:S4"/>
    <mergeCell ref="O5:S8"/>
    <mergeCell ref="E5:E8"/>
    <mergeCell ref="F6:F8"/>
    <mergeCell ref="L5:L7"/>
    <mergeCell ref="I8:L8"/>
    <mergeCell ref="A15:B15"/>
    <mergeCell ref="C10:C14"/>
    <mergeCell ref="C9:D9"/>
    <mergeCell ref="A5:B9"/>
    <mergeCell ref="A11:B11"/>
    <mergeCell ref="A12:B12"/>
    <mergeCell ref="C5:D8"/>
    <mergeCell ref="A13:B13"/>
    <mergeCell ref="A14:B14"/>
    <mergeCell ref="A10:B10"/>
    <mergeCell ref="O9:S9"/>
    <mergeCell ref="M8:N8"/>
    <mergeCell ref="H6:H7"/>
    <mergeCell ref="I6:I7"/>
    <mergeCell ref="J6:J7"/>
    <mergeCell ref="M5:M7"/>
    <mergeCell ref="N5:N7"/>
    <mergeCell ref="K6:K7"/>
    <mergeCell ref="F5:K5"/>
    <mergeCell ref="G8:H8"/>
    <mergeCell ref="O10:S10"/>
    <mergeCell ref="O11:S11"/>
    <mergeCell ref="O12:S12"/>
    <mergeCell ref="O13:S13"/>
    <mergeCell ref="O14:S14"/>
    <mergeCell ref="O15:S15"/>
    <mergeCell ref="O16:S16"/>
    <mergeCell ref="O17:S17"/>
    <mergeCell ref="O18:S18"/>
    <mergeCell ref="O19:S19"/>
    <mergeCell ref="O20:S20"/>
    <mergeCell ref="O21:S21"/>
    <mergeCell ref="O37:S37"/>
    <mergeCell ref="D37:M37"/>
    <mergeCell ref="O22:S22"/>
    <mergeCell ref="O23:S23"/>
    <mergeCell ref="O24:S24"/>
    <mergeCell ref="O25:S25"/>
  </mergeCells>
  <conditionalFormatting sqref="O4:S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0:S15">
      <formula1>0</formula1>
    </dataValidation>
  </dataValidations>
  <printOptions horizontalCentered="1"/>
  <pageMargins left="0.15748031496062995" right="0.15748031496062995" top="0.19685039370078738" bottom="0.19685039370078738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41"/>
  <sheetViews>
    <sheetView showGridLines="0" zoomScalePageLayoutView="0" workbookViewId="0" topLeftCell="A2">
      <selection activeCell="E10" sqref="E10"/>
    </sheetView>
  </sheetViews>
  <sheetFormatPr defaultColWidth="11.375" defaultRowHeight="12.75"/>
  <cols>
    <col min="1" max="2" width="2.75390625" style="68" customWidth="1"/>
    <col min="3" max="3" width="16.25390625" style="68" customWidth="1"/>
    <col min="4" max="4" width="26.375" style="68" customWidth="1"/>
    <col min="5" max="6" width="10.00390625" style="68" customWidth="1"/>
    <col min="7" max="7" width="12.125" style="68" customWidth="1"/>
    <col min="8" max="8" width="9.75390625" style="68" customWidth="1"/>
    <col min="9" max="9" width="10.125" style="68" customWidth="1"/>
    <col min="10" max="10" width="10.00390625" style="68" customWidth="1"/>
    <col min="11" max="12" width="10.125" style="68" customWidth="1"/>
    <col min="13" max="17" width="2.125" style="68" customWidth="1"/>
    <col min="18" max="16384" width="11.375" style="68" customWidth="1"/>
  </cols>
  <sheetData>
    <row r="1" spans="1:6" s="844" customFormat="1" ht="12" hidden="1">
      <c r="A1" s="845" t="s">
        <v>1172</v>
      </c>
      <c r="B1" s="845" t="s">
        <v>249</v>
      </c>
      <c r="C1" s="844">
        <v>2017</v>
      </c>
      <c r="D1" s="844">
        <f>MHO</f>
        <v>99</v>
      </c>
      <c r="E1" s="845" t="s">
        <v>239</v>
      </c>
      <c r="F1" s="844">
        <f>asz_azon1</f>
        <v>15735681</v>
      </c>
    </row>
    <row r="2" spans="13:17" ht="12">
      <c r="M2" s="1137">
        <v>1616</v>
      </c>
      <c r="N2" s="1137"/>
      <c r="O2" s="1137"/>
      <c r="P2" s="1137"/>
      <c r="Q2" s="1137"/>
    </row>
    <row r="3" ht="12.75" thickBot="1"/>
    <row r="4" spans="1:17" ht="18.75" customHeight="1" thickBot="1">
      <c r="A4" s="99" t="s">
        <v>68</v>
      </c>
      <c r="B4" s="225">
        <v>4</v>
      </c>
      <c r="C4" s="226" t="s">
        <v>411</v>
      </c>
      <c r="D4" s="87"/>
      <c r="E4" s="87"/>
      <c r="F4" s="227"/>
      <c r="G4" s="101"/>
      <c r="H4" s="1045" t="s">
        <v>268</v>
      </c>
      <c r="I4" s="1045"/>
      <c r="J4" s="1045"/>
      <c r="K4" s="1045"/>
      <c r="L4" s="1046"/>
      <c r="M4" s="1001" t="str">
        <f>elolap!$P$34</f>
        <v>13392</v>
      </c>
      <c r="N4" s="1002"/>
      <c r="O4" s="1002"/>
      <c r="P4" s="1002"/>
      <c r="Q4" s="1003"/>
    </row>
    <row r="5" spans="1:17" s="47" customFormat="1" ht="12.75" customHeight="1">
      <c r="A5" s="1116"/>
      <c r="B5" s="1117"/>
      <c r="C5" s="1128" t="s">
        <v>120</v>
      </c>
      <c r="D5" s="1129"/>
      <c r="E5" s="1122" t="s">
        <v>941</v>
      </c>
      <c r="F5" s="1124"/>
      <c r="G5" s="1132" t="s">
        <v>942</v>
      </c>
      <c r="H5" s="1122" t="s">
        <v>136</v>
      </c>
      <c r="I5" s="1123"/>
      <c r="J5" s="1124"/>
      <c r="K5" s="625" t="s">
        <v>190</v>
      </c>
      <c r="L5" s="1106" t="s">
        <v>40</v>
      </c>
      <c r="M5" s="1143" t="s">
        <v>85</v>
      </c>
      <c r="N5" s="1144"/>
      <c r="O5" s="1144"/>
      <c r="P5" s="1144"/>
      <c r="Q5" s="1145"/>
    </row>
    <row r="6" spans="1:17" s="47" customFormat="1" ht="12" customHeight="1">
      <c r="A6" s="1116" t="s">
        <v>118</v>
      </c>
      <c r="B6" s="1117"/>
      <c r="C6" s="1130"/>
      <c r="D6" s="1131"/>
      <c r="E6" s="1125"/>
      <c r="F6" s="1127"/>
      <c r="G6" s="1133"/>
      <c r="H6" s="1125"/>
      <c r="I6" s="1126"/>
      <c r="J6" s="1127"/>
      <c r="K6" s="626" t="s">
        <v>191</v>
      </c>
      <c r="L6" s="1107"/>
      <c r="M6" s="1146"/>
      <c r="N6" s="1147"/>
      <c r="O6" s="1147"/>
      <c r="P6" s="1147"/>
      <c r="Q6" s="1148"/>
    </row>
    <row r="7" spans="1:17" s="48" customFormat="1" ht="12" customHeight="1">
      <c r="A7" s="1116" t="s">
        <v>119</v>
      </c>
      <c r="B7" s="1117"/>
      <c r="C7" s="1130"/>
      <c r="D7" s="1131"/>
      <c r="E7" s="1118" t="s">
        <v>943</v>
      </c>
      <c r="F7" s="1118" t="s">
        <v>944</v>
      </c>
      <c r="G7" s="1118" t="s">
        <v>945</v>
      </c>
      <c r="H7" s="1120" t="s">
        <v>137</v>
      </c>
      <c r="I7" s="1121"/>
      <c r="J7" s="1118" t="s">
        <v>946</v>
      </c>
      <c r="K7" s="626" t="s">
        <v>158</v>
      </c>
      <c r="L7" s="1108"/>
      <c r="M7" s="1146"/>
      <c r="N7" s="1147"/>
      <c r="O7" s="1147"/>
      <c r="P7" s="1147"/>
      <c r="Q7" s="1148"/>
    </row>
    <row r="8" spans="1:17" s="47" customFormat="1" ht="15" customHeight="1">
      <c r="A8" s="1116"/>
      <c r="B8" s="1117"/>
      <c r="C8" s="1130"/>
      <c r="D8" s="1131"/>
      <c r="E8" s="1134"/>
      <c r="F8" s="1134"/>
      <c r="G8" s="1134"/>
      <c r="H8" s="627" t="s">
        <v>133</v>
      </c>
      <c r="I8" s="628" t="s">
        <v>947</v>
      </c>
      <c r="J8" s="1134"/>
      <c r="K8" s="1141" t="s">
        <v>387</v>
      </c>
      <c r="L8" s="1142"/>
      <c r="M8" s="1149"/>
      <c r="N8" s="1150"/>
      <c r="O8" s="1150"/>
      <c r="P8" s="1150"/>
      <c r="Q8" s="1151"/>
    </row>
    <row r="9" spans="1:17" s="47" customFormat="1" ht="9.75" customHeight="1">
      <c r="A9" s="228"/>
      <c r="B9" s="77"/>
      <c r="C9" s="1135"/>
      <c r="D9" s="1136"/>
      <c r="E9" s="69" t="s">
        <v>123</v>
      </c>
      <c r="F9" s="69" t="s">
        <v>124</v>
      </c>
      <c r="G9" s="69" t="s">
        <v>125</v>
      </c>
      <c r="H9" s="106" t="s">
        <v>126</v>
      </c>
      <c r="I9" s="77" t="s">
        <v>127</v>
      </c>
      <c r="J9" s="70" t="s">
        <v>128</v>
      </c>
      <c r="K9" s="106" t="s">
        <v>129</v>
      </c>
      <c r="L9" s="70" t="s">
        <v>138</v>
      </c>
      <c r="M9" s="1138" t="s">
        <v>144</v>
      </c>
      <c r="N9" s="1139"/>
      <c r="O9" s="1139"/>
      <c r="P9" s="1139"/>
      <c r="Q9" s="1140"/>
    </row>
    <row r="10" spans="1:17" s="47" customFormat="1" ht="15.75" customHeight="1">
      <c r="A10" s="1112" t="s">
        <v>233</v>
      </c>
      <c r="B10" s="1112"/>
      <c r="C10" s="1115" t="s">
        <v>69</v>
      </c>
      <c r="D10" s="629" t="s">
        <v>75</v>
      </c>
      <c r="E10" s="517"/>
      <c r="F10" s="517"/>
      <c r="G10" s="518"/>
      <c r="H10" s="518"/>
      <c r="I10" s="518"/>
      <c r="J10" s="518"/>
      <c r="K10" s="517"/>
      <c r="L10" s="517"/>
      <c r="M10" s="1105"/>
      <c r="N10" s="1105"/>
      <c r="O10" s="1105"/>
      <c r="P10" s="1105"/>
      <c r="Q10" s="1105"/>
    </row>
    <row r="11" spans="1:17" s="47" customFormat="1" ht="15.75" customHeight="1">
      <c r="A11" s="1112" t="s">
        <v>234</v>
      </c>
      <c r="B11" s="1112"/>
      <c r="C11" s="1115"/>
      <c r="D11" s="630" t="s">
        <v>76</v>
      </c>
      <c r="E11" s="517"/>
      <c r="F11" s="517"/>
      <c r="G11" s="518"/>
      <c r="H11" s="518"/>
      <c r="I11" s="518"/>
      <c r="J11" s="518"/>
      <c r="K11" s="517"/>
      <c r="L11" s="517"/>
      <c r="M11" s="1105"/>
      <c r="N11" s="1105"/>
      <c r="O11" s="1105"/>
      <c r="P11" s="1105"/>
      <c r="Q11" s="1105"/>
    </row>
    <row r="12" spans="1:17" s="47" customFormat="1" ht="15.75" customHeight="1">
      <c r="A12" s="1112" t="s">
        <v>235</v>
      </c>
      <c r="B12" s="1112"/>
      <c r="C12" s="1115"/>
      <c r="D12" s="631" t="s">
        <v>482</v>
      </c>
      <c r="E12" s="517"/>
      <c r="F12" s="517"/>
      <c r="G12" s="518"/>
      <c r="H12" s="518"/>
      <c r="I12" s="518"/>
      <c r="J12" s="518"/>
      <c r="K12" s="517"/>
      <c r="L12" s="517"/>
      <c r="M12" s="1105"/>
      <c r="N12" s="1105"/>
      <c r="O12" s="1105"/>
      <c r="P12" s="1105"/>
      <c r="Q12" s="1105"/>
    </row>
    <row r="13" spans="1:17" s="47" customFormat="1" ht="15.75" customHeight="1">
      <c r="A13" s="1112" t="s">
        <v>236</v>
      </c>
      <c r="B13" s="1112"/>
      <c r="C13" s="632" t="s">
        <v>193</v>
      </c>
      <c r="D13" s="631"/>
      <c r="E13" s="517"/>
      <c r="F13" s="518"/>
      <c r="G13" s="518"/>
      <c r="H13" s="518"/>
      <c r="I13" s="518"/>
      <c r="J13" s="518"/>
      <c r="K13" s="517"/>
      <c r="L13" s="517"/>
      <c r="M13" s="1105"/>
      <c r="N13" s="1105"/>
      <c r="O13" s="1105"/>
      <c r="P13" s="1105"/>
      <c r="Q13" s="1105"/>
    </row>
    <row r="14" spans="1:17" s="47" customFormat="1" ht="15.75" customHeight="1">
      <c r="A14" s="1112" t="s">
        <v>237</v>
      </c>
      <c r="B14" s="1112"/>
      <c r="C14" s="1115" t="s">
        <v>70</v>
      </c>
      <c r="D14" s="631" t="s">
        <v>77</v>
      </c>
      <c r="E14" s="517"/>
      <c r="F14" s="518"/>
      <c r="G14" s="518"/>
      <c r="H14" s="517"/>
      <c r="I14" s="517"/>
      <c r="J14" s="517"/>
      <c r="K14" s="517"/>
      <c r="L14" s="517"/>
      <c r="M14" s="1105"/>
      <c r="N14" s="1105"/>
      <c r="O14" s="1105"/>
      <c r="P14" s="1105"/>
      <c r="Q14" s="1105"/>
    </row>
    <row r="15" spans="1:17" s="47" customFormat="1" ht="15.75" customHeight="1">
      <c r="A15" s="1112" t="s">
        <v>238</v>
      </c>
      <c r="B15" s="1112"/>
      <c r="C15" s="1115"/>
      <c r="D15" s="631" t="s">
        <v>78</v>
      </c>
      <c r="E15" s="517"/>
      <c r="F15" s="518"/>
      <c r="G15" s="518"/>
      <c r="H15" s="517"/>
      <c r="I15" s="517"/>
      <c r="J15" s="517"/>
      <c r="K15" s="517"/>
      <c r="L15" s="517"/>
      <c r="M15" s="1105"/>
      <c r="N15" s="1105"/>
      <c r="O15" s="1105"/>
      <c r="P15" s="1105"/>
      <c r="Q15" s="1105"/>
    </row>
    <row r="16" spans="1:17" s="47" customFormat="1" ht="15.75" customHeight="1">
      <c r="A16" s="1112" t="s">
        <v>239</v>
      </c>
      <c r="B16" s="1112"/>
      <c r="C16" s="1115"/>
      <c r="D16" s="631" t="s">
        <v>79</v>
      </c>
      <c r="E16" s="517"/>
      <c r="F16" s="518"/>
      <c r="G16" s="518"/>
      <c r="H16" s="517"/>
      <c r="I16" s="517"/>
      <c r="J16" s="517"/>
      <c r="K16" s="517"/>
      <c r="L16" s="517"/>
      <c r="M16" s="1105"/>
      <c r="N16" s="1105"/>
      <c r="O16" s="1105"/>
      <c r="P16" s="1105"/>
      <c r="Q16" s="1105"/>
    </row>
    <row r="17" spans="1:17" s="47" customFormat="1" ht="15.75" customHeight="1">
      <c r="A17" s="1112" t="s">
        <v>240</v>
      </c>
      <c r="B17" s="1112"/>
      <c r="C17" s="632" t="s">
        <v>71</v>
      </c>
      <c r="D17" s="631"/>
      <c r="E17" s="517"/>
      <c r="F17" s="518"/>
      <c r="G17" s="518"/>
      <c r="H17" s="517"/>
      <c r="I17" s="517"/>
      <c r="J17" s="517"/>
      <c r="K17" s="517"/>
      <c r="L17" s="517"/>
      <c r="M17" s="1105"/>
      <c r="N17" s="1105"/>
      <c r="O17" s="1105"/>
      <c r="P17" s="1105"/>
      <c r="Q17" s="1105"/>
    </row>
    <row r="18" spans="1:17" s="47" customFormat="1" ht="15.75" customHeight="1">
      <c r="A18" s="1112" t="s">
        <v>241</v>
      </c>
      <c r="B18" s="1112"/>
      <c r="C18" s="631" t="s">
        <v>72</v>
      </c>
      <c r="D18" s="631"/>
      <c r="E18" s="517"/>
      <c r="F18" s="517"/>
      <c r="G18" s="518"/>
      <c r="H18" s="518"/>
      <c r="I18" s="518"/>
      <c r="J18" s="518"/>
      <c r="K18" s="517"/>
      <c r="L18" s="517"/>
      <c r="M18" s="1110"/>
      <c r="N18" s="1110"/>
      <c r="O18" s="1110"/>
      <c r="P18" s="1110"/>
      <c r="Q18" s="1110"/>
    </row>
    <row r="19" spans="1:17" s="47" customFormat="1" ht="15.75" customHeight="1">
      <c r="A19" s="1112" t="s">
        <v>242</v>
      </c>
      <c r="B19" s="1112"/>
      <c r="C19" s="631" t="s">
        <v>483</v>
      </c>
      <c r="D19" s="631"/>
      <c r="E19" s="518"/>
      <c r="F19" s="518"/>
      <c r="G19" s="518"/>
      <c r="H19" s="518"/>
      <c r="I19" s="518"/>
      <c r="J19" s="518"/>
      <c r="K19" s="518"/>
      <c r="L19" s="518"/>
      <c r="M19" s="519"/>
      <c r="N19" s="520"/>
      <c r="O19" s="520"/>
      <c r="P19" s="520"/>
      <c r="Q19" s="521"/>
    </row>
    <row r="20" spans="1:17" s="47" customFormat="1" ht="15.75" customHeight="1">
      <c r="A20" s="1112" t="s">
        <v>243</v>
      </c>
      <c r="B20" s="1112"/>
      <c r="C20" s="1118" t="s">
        <v>412</v>
      </c>
      <c r="D20" s="631" t="s">
        <v>80</v>
      </c>
      <c r="E20" s="517"/>
      <c r="F20" s="517"/>
      <c r="G20" s="518"/>
      <c r="H20" s="518"/>
      <c r="I20" s="518"/>
      <c r="J20" s="518"/>
      <c r="K20" s="517"/>
      <c r="L20" s="517"/>
      <c r="M20" s="1110"/>
      <c r="N20" s="1110"/>
      <c r="O20" s="1110"/>
      <c r="P20" s="1110"/>
      <c r="Q20" s="1110"/>
    </row>
    <row r="21" spans="1:17" s="47" customFormat="1" ht="15.75" customHeight="1">
      <c r="A21" s="1112" t="s">
        <v>244</v>
      </c>
      <c r="B21" s="1112"/>
      <c r="C21" s="1119"/>
      <c r="D21" s="631" t="s">
        <v>81</v>
      </c>
      <c r="E21" s="517"/>
      <c r="F21" s="517"/>
      <c r="G21" s="518"/>
      <c r="H21" s="518"/>
      <c r="I21" s="518"/>
      <c r="J21" s="518"/>
      <c r="K21" s="517"/>
      <c r="L21" s="517"/>
      <c r="M21" s="1110"/>
      <c r="N21" s="1110"/>
      <c r="O21" s="1110"/>
      <c r="P21" s="1110"/>
      <c r="Q21" s="1110"/>
    </row>
    <row r="22" spans="1:17" s="47" customFormat="1" ht="15.75" customHeight="1">
      <c r="A22" s="1112" t="s">
        <v>245</v>
      </c>
      <c r="B22" s="1112"/>
      <c r="C22" s="1114" t="s">
        <v>73</v>
      </c>
      <c r="D22" s="631" t="s">
        <v>458</v>
      </c>
      <c r="E22" s="517"/>
      <c r="F22" s="517"/>
      <c r="G22" s="518"/>
      <c r="H22" s="518"/>
      <c r="I22" s="518"/>
      <c r="J22" s="518"/>
      <c r="K22" s="517"/>
      <c r="L22" s="517"/>
      <c r="M22" s="1110"/>
      <c r="N22" s="1110"/>
      <c r="O22" s="1110"/>
      <c r="P22" s="1110"/>
      <c r="Q22" s="1110"/>
    </row>
    <row r="23" spans="1:17" s="47" customFormat="1" ht="15.75" customHeight="1">
      <c r="A23" s="1112" t="s">
        <v>246</v>
      </c>
      <c r="B23" s="1112"/>
      <c r="C23" s="1114"/>
      <c r="D23" s="631" t="s">
        <v>459</v>
      </c>
      <c r="E23" s="517"/>
      <c r="F23" s="517"/>
      <c r="G23" s="518"/>
      <c r="H23" s="518"/>
      <c r="I23" s="518"/>
      <c r="J23" s="518"/>
      <c r="K23" s="517"/>
      <c r="L23" s="517"/>
      <c r="M23" s="1110"/>
      <c r="N23" s="1110"/>
      <c r="O23" s="1110"/>
      <c r="P23" s="1110"/>
      <c r="Q23" s="1110"/>
    </row>
    <row r="24" spans="1:17" s="47" customFormat="1" ht="15.75" customHeight="1">
      <c r="A24" s="1112" t="s">
        <v>247</v>
      </c>
      <c r="B24" s="1112"/>
      <c r="C24" s="1114"/>
      <c r="D24" s="631" t="s">
        <v>82</v>
      </c>
      <c r="E24" s="517"/>
      <c r="F24" s="518"/>
      <c r="G24" s="518"/>
      <c r="H24" s="518"/>
      <c r="I24" s="518"/>
      <c r="J24" s="518"/>
      <c r="K24" s="517"/>
      <c r="L24" s="517"/>
      <c r="M24" s="1110"/>
      <c r="N24" s="1110"/>
      <c r="O24" s="1110"/>
      <c r="P24" s="1110"/>
      <c r="Q24" s="1110"/>
    </row>
    <row r="25" spans="1:17" s="47" customFormat="1" ht="15.75" customHeight="1">
      <c r="A25" s="1112" t="s">
        <v>248</v>
      </c>
      <c r="B25" s="1112"/>
      <c r="C25" s="1115" t="s">
        <v>74</v>
      </c>
      <c r="D25" s="631" t="s">
        <v>83</v>
      </c>
      <c r="E25" s="517"/>
      <c r="F25" s="518"/>
      <c r="G25" s="517"/>
      <c r="H25" s="518"/>
      <c r="I25" s="518"/>
      <c r="J25" s="518"/>
      <c r="K25" s="517"/>
      <c r="L25" s="517"/>
      <c r="M25" s="1110"/>
      <c r="N25" s="1110"/>
      <c r="O25" s="1110"/>
      <c r="P25" s="1110"/>
      <c r="Q25" s="1110"/>
    </row>
    <row r="26" spans="1:17" s="47" customFormat="1" ht="15.75" customHeight="1">
      <c r="A26" s="1112" t="s">
        <v>249</v>
      </c>
      <c r="B26" s="1112"/>
      <c r="C26" s="1115"/>
      <c r="D26" s="631" t="s">
        <v>84</v>
      </c>
      <c r="E26" s="517"/>
      <c r="F26" s="518"/>
      <c r="G26" s="517"/>
      <c r="H26" s="518"/>
      <c r="I26" s="518"/>
      <c r="J26" s="518"/>
      <c r="K26" s="517"/>
      <c r="L26" s="517"/>
      <c r="M26" s="1110"/>
      <c r="N26" s="1110"/>
      <c r="O26" s="1110"/>
      <c r="P26" s="1110"/>
      <c r="Q26" s="1110"/>
    </row>
    <row r="27" spans="1:17" s="47" customFormat="1" ht="15.75" customHeight="1">
      <c r="A27" s="1112" t="s">
        <v>250</v>
      </c>
      <c r="B27" s="1112"/>
      <c r="C27" s="1115"/>
      <c r="D27" s="631" t="s">
        <v>82</v>
      </c>
      <c r="E27" s="517"/>
      <c r="F27" s="518"/>
      <c r="G27" s="518"/>
      <c r="H27" s="518"/>
      <c r="I27" s="518"/>
      <c r="J27" s="518"/>
      <c r="K27" s="517"/>
      <c r="L27" s="517"/>
      <c r="M27" s="1110"/>
      <c r="N27" s="1110"/>
      <c r="O27" s="1110"/>
      <c r="P27" s="1110"/>
      <c r="Q27" s="1110"/>
    </row>
    <row r="28" spans="1:17" s="47" customFormat="1" ht="15.75" customHeight="1">
      <c r="A28" s="1112" t="s">
        <v>251</v>
      </c>
      <c r="B28" s="1112"/>
      <c r="C28" s="634" t="s">
        <v>381</v>
      </c>
      <c r="D28" s="635"/>
      <c r="E28" s="517"/>
      <c r="F28" s="518"/>
      <c r="G28" s="518"/>
      <c r="H28" s="518"/>
      <c r="I28" s="518"/>
      <c r="J28" s="518"/>
      <c r="K28" s="517"/>
      <c r="L28" s="517"/>
      <c r="M28" s="1110"/>
      <c r="N28" s="1110"/>
      <c r="O28" s="1110"/>
      <c r="P28" s="1110"/>
      <c r="Q28" s="1110"/>
    </row>
    <row r="29" spans="1:17" s="48" customFormat="1" ht="15.75" customHeight="1">
      <c r="A29" s="1113"/>
      <c r="B29" s="1113"/>
      <c r="C29" s="229"/>
      <c r="E29" s="80"/>
      <c r="F29" s="80"/>
      <c r="G29" s="80"/>
      <c r="H29" s="80"/>
      <c r="I29" s="80"/>
      <c r="J29" s="80"/>
      <c r="M29" s="1111"/>
      <c r="N29" s="1111"/>
      <c r="O29" s="1111"/>
      <c r="P29" s="1111"/>
      <c r="Q29" s="1111"/>
    </row>
    <row r="30" s="80" customFormat="1" ht="12">
      <c r="C30" s="47"/>
    </row>
    <row r="41" spans="4:17" ht="12">
      <c r="D41" s="999">
        <v>7</v>
      </c>
      <c r="E41" s="999"/>
      <c r="F41" s="999"/>
      <c r="G41" s="999"/>
      <c r="H41" s="999"/>
      <c r="I41" s="999"/>
      <c r="J41" s="999"/>
      <c r="K41" s="999"/>
      <c r="M41" s="1109"/>
      <c r="N41" s="1109"/>
      <c r="O41" s="1109"/>
      <c r="P41" s="1109"/>
      <c r="Q41" s="1109"/>
    </row>
  </sheetData>
  <sheetProtection password="CC56" sheet="1" objects="1" scenarios="1" selectLockedCells="1"/>
  <mergeCells count="67">
    <mergeCell ref="C9:D9"/>
    <mergeCell ref="M2:Q2"/>
    <mergeCell ref="M9:Q9"/>
    <mergeCell ref="M10:Q10"/>
    <mergeCell ref="K8:L8"/>
    <mergeCell ref="M4:Q4"/>
    <mergeCell ref="M5:Q8"/>
    <mergeCell ref="G7:G8"/>
    <mergeCell ref="J7:J8"/>
    <mergeCell ref="H4:L4"/>
    <mergeCell ref="C20:C21"/>
    <mergeCell ref="H7:I7"/>
    <mergeCell ref="H5:J6"/>
    <mergeCell ref="C5:D8"/>
    <mergeCell ref="C14:C16"/>
    <mergeCell ref="E5:F6"/>
    <mergeCell ref="G5:G6"/>
    <mergeCell ref="E7:E8"/>
    <mergeCell ref="F7:F8"/>
    <mergeCell ref="C10:C12"/>
    <mergeCell ref="A13:B13"/>
    <mergeCell ref="A7:B7"/>
    <mergeCell ref="A5:B5"/>
    <mergeCell ref="A6:B6"/>
    <mergeCell ref="A8:B8"/>
    <mergeCell ref="A10:B10"/>
    <mergeCell ref="A11:B11"/>
    <mergeCell ref="A12:B12"/>
    <mergeCell ref="A28:B28"/>
    <mergeCell ref="C22:C24"/>
    <mergeCell ref="C25:C27"/>
    <mergeCell ref="A22:B22"/>
    <mergeCell ref="A23:B23"/>
    <mergeCell ref="A24:B24"/>
    <mergeCell ref="A25:B25"/>
    <mergeCell ref="A26:B26"/>
    <mergeCell ref="A27:B27"/>
    <mergeCell ref="M20:Q20"/>
    <mergeCell ref="A14:B14"/>
    <mergeCell ref="A29:B29"/>
    <mergeCell ref="A15:B15"/>
    <mergeCell ref="A16:B16"/>
    <mergeCell ref="A17:B17"/>
    <mergeCell ref="A18:B18"/>
    <mergeCell ref="A19:B19"/>
    <mergeCell ref="A20:B20"/>
    <mergeCell ref="A21:B21"/>
    <mergeCell ref="M24:Q24"/>
    <mergeCell ref="D41:K41"/>
    <mergeCell ref="M28:Q28"/>
    <mergeCell ref="M29:Q29"/>
    <mergeCell ref="M15:Q15"/>
    <mergeCell ref="M16:Q16"/>
    <mergeCell ref="M17:Q17"/>
    <mergeCell ref="M18:Q18"/>
    <mergeCell ref="M26:Q26"/>
    <mergeCell ref="M27:Q27"/>
    <mergeCell ref="M13:Q13"/>
    <mergeCell ref="M14:Q14"/>
    <mergeCell ref="M11:Q11"/>
    <mergeCell ref="L5:L7"/>
    <mergeCell ref="M12:Q12"/>
    <mergeCell ref="M41:Q41"/>
    <mergeCell ref="M21:Q21"/>
    <mergeCell ref="M22:Q22"/>
    <mergeCell ref="M23:Q23"/>
    <mergeCell ref="M25:Q25"/>
  </mergeCells>
  <conditionalFormatting sqref="M4:Q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E10:F12 K20:Q28 G25:G26 E24:E28 E20:F23 K18:Q18 K10:L13 H14:L17 F18 E13:E18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38"/>
  <sheetViews>
    <sheetView showGridLines="0" zoomScalePageLayoutView="0" workbookViewId="0" topLeftCell="A2">
      <selection activeCell="F10" sqref="F10"/>
    </sheetView>
  </sheetViews>
  <sheetFormatPr defaultColWidth="11.375" defaultRowHeight="15" customHeight="1"/>
  <cols>
    <col min="1" max="1" width="2.875" style="47" customWidth="1"/>
    <col min="2" max="2" width="2.375" style="47" customWidth="1"/>
    <col min="3" max="3" width="2.75390625" style="47" customWidth="1"/>
    <col min="4" max="4" width="3.75390625" style="47" customWidth="1"/>
    <col min="5" max="5" width="21.875" style="47" customWidth="1"/>
    <col min="6" max="9" width="8.75390625" style="47" customWidth="1"/>
    <col min="10" max="10" width="9.875" style="47" customWidth="1"/>
    <col min="11" max="11" width="9.75390625" style="47" customWidth="1"/>
    <col min="12" max="12" width="10.25390625" style="47" customWidth="1"/>
    <col min="13" max="13" width="9.75390625" style="47" customWidth="1"/>
    <col min="14" max="15" width="8.75390625" style="47" customWidth="1"/>
    <col min="16" max="20" width="2.125" style="47" customWidth="1"/>
    <col min="21" max="16384" width="11.375" style="47" customWidth="1"/>
  </cols>
  <sheetData>
    <row r="1" spans="1:6" s="846" customFormat="1" ht="15" customHeight="1" hidden="1">
      <c r="A1" s="385" t="s">
        <v>1172</v>
      </c>
      <c r="B1" s="385" t="s">
        <v>249</v>
      </c>
      <c r="C1" s="846">
        <v>2017</v>
      </c>
      <c r="D1" s="846">
        <f>MHO</f>
        <v>99</v>
      </c>
      <c r="E1" s="385" t="s">
        <v>240</v>
      </c>
      <c r="F1" s="846">
        <f>asz_azon1</f>
        <v>15735681</v>
      </c>
    </row>
    <row r="2" spans="16:20" ht="9.75" customHeight="1">
      <c r="P2" s="1173">
        <v>1616</v>
      </c>
      <c r="Q2" s="1173"/>
      <c r="R2" s="1173"/>
      <c r="S2" s="1173"/>
      <c r="T2" s="1173"/>
    </row>
    <row r="3" ht="11.25" customHeight="1" thickBot="1"/>
    <row r="4" spans="1:20" ht="18.75" customHeight="1">
      <c r="A4" s="164" t="s">
        <v>93</v>
      </c>
      <c r="B4" s="222">
        <v>5</v>
      </c>
      <c r="C4" s="100" t="s">
        <v>92</v>
      </c>
      <c r="D4" s="50"/>
      <c r="E4" s="50"/>
      <c r="F4" s="50"/>
      <c r="G4" s="50"/>
      <c r="H4" s="50"/>
      <c r="I4" s="1179" t="s">
        <v>268</v>
      </c>
      <c r="J4" s="1179"/>
      <c r="K4" s="1179"/>
      <c r="L4" s="1179"/>
      <c r="M4" s="1179"/>
      <c r="N4" s="1179"/>
      <c r="O4" s="1180"/>
      <c r="P4" s="1001" t="str">
        <f>elolap!$P$34</f>
        <v>13392</v>
      </c>
      <c r="Q4" s="1002"/>
      <c r="R4" s="1002"/>
      <c r="S4" s="1002"/>
      <c r="T4" s="1003"/>
    </row>
    <row r="5" spans="1:20" ht="15" customHeight="1">
      <c r="A5" s="223"/>
      <c r="B5" s="127"/>
      <c r="C5" s="1128" t="s">
        <v>120</v>
      </c>
      <c r="D5" s="1154"/>
      <c r="E5" s="1129"/>
      <c r="F5" s="1162" t="s">
        <v>948</v>
      </c>
      <c r="G5" s="1156" t="s">
        <v>217</v>
      </c>
      <c r="H5" s="1157"/>
      <c r="I5" s="1162" t="s">
        <v>949</v>
      </c>
      <c r="J5" s="1181" t="s">
        <v>218</v>
      </c>
      <c r="K5" s="1182"/>
      <c r="L5" s="1182"/>
      <c r="M5" s="1183"/>
      <c r="N5" s="1106" t="s">
        <v>61</v>
      </c>
      <c r="O5" s="1106" t="s">
        <v>40</v>
      </c>
      <c r="P5" s="1143" t="s">
        <v>60</v>
      </c>
      <c r="Q5" s="1144"/>
      <c r="R5" s="1144"/>
      <c r="S5" s="1144"/>
      <c r="T5" s="1145"/>
    </row>
    <row r="6" spans="1:20" ht="17.25" customHeight="1">
      <c r="A6" s="1116" t="s">
        <v>118</v>
      </c>
      <c r="B6" s="1117"/>
      <c r="C6" s="1130"/>
      <c r="D6" s="1155"/>
      <c r="E6" s="1131"/>
      <c r="F6" s="1163"/>
      <c r="G6" s="1158"/>
      <c r="H6" s="1159"/>
      <c r="I6" s="1163"/>
      <c r="J6" s="1184" t="s">
        <v>484</v>
      </c>
      <c r="K6" s="1162" t="s">
        <v>219</v>
      </c>
      <c r="L6" s="1162" t="s">
        <v>220</v>
      </c>
      <c r="M6" s="1162" t="s">
        <v>414</v>
      </c>
      <c r="N6" s="1177"/>
      <c r="O6" s="1177"/>
      <c r="P6" s="1146"/>
      <c r="Q6" s="1147"/>
      <c r="R6" s="1147"/>
      <c r="S6" s="1147"/>
      <c r="T6" s="1148"/>
    </row>
    <row r="7" spans="1:20" ht="12.75" customHeight="1">
      <c r="A7" s="1116" t="s">
        <v>119</v>
      </c>
      <c r="B7" s="1117"/>
      <c r="C7" s="1130"/>
      <c r="D7" s="1155"/>
      <c r="E7" s="1131"/>
      <c r="F7" s="1163"/>
      <c r="G7" s="1160"/>
      <c r="H7" s="1161"/>
      <c r="I7" s="1163"/>
      <c r="J7" s="1185"/>
      <c r="K7" s="1164"/>
      <c r="L7" s="1164"/>
      <c r="M7" s="1164"/>
      <c r="N7" s="1178"/>
      <c r="O7" s="1178"/>
      <c r="P7" s="1146"/>
      <c r="Q7" s="1147"/>
      <c r="R7" s="1147"/>
      <c r="S7" s="1147"/>
      <c r="T7" s="1148"/>
    </row>
    <row r="8" spans="1:20" ht="15" customHeight="1">
      <c r="A8" s="74"/>
      <c r="B8" s="75"/>
      <c r="C8" s="1130"/>
      <c r="D8" s="1155"/>
      <c r="E8" s="1131"/>
      <c r="F8" s="1164"/>
      <c r="G8" s="636" t="s">
        <v>133</v>
      </c>
      <c r="H8" s="637" t="s">
        <v>947</v>
      </c>
      <c r="I8" s="1164"/>
      <c r="J8" s="1174" t="s">
        <v>413</v>
      </c>
      <c r="K8" s="1175"/>
      <c r="L8" s="1175"/>
      <c r="M8" s="1176"/>
      <c r="N8" s="1141" t="s">
        <v>387</v>
      </c>
      <c r="O8" s="1142"/>
      <c r="P8" s="1149"/>
      <c r="Q8" s="1150"/>
      <c r="R8" s="1150"/>
      <c r="S8" s="1150"/>
      <c r="T8" s="1151"/>
    </row>
    <row r="9" spans="1:20" ht="11.25" customHeight="1">
      <c r="A9" s="76"/>
      <c r="B9" s="77"/>
      <c r="C9" s="1135"/>
      <c r="D9" s="1168"/>
      <c r="E9" s="1136"/>
      <c r="F9" s="224" t="s">
        <v>123</v>
      </c>
      <c r="G9" s="224" t="s">
        <v>124</v>
      </c>
      <c r="H9" s="224" t="s">
        <v>125</v>
      </c>
      <c r="I9" s="224" t="s">
        <v>126</v>
      </c>
      <c r="J9" s="224" t="s">
        <v>127</v>
      </c>
      <c r="K9" s="224" t="s">
        <v>128</v>
      </c>
      <c r="L9" s="224" t="s">
        <v>129</v>
      </c>
      <c r="M9" s="224" t="s">
        <v>138</v>
      </c>
      <c r="N9" s="127" t="s">
        <v>144</v>
      </c>
      <c r="O9" s="224" t="s">
        <v>145</v>
      </c>
      <c r="P9" s="1138" t="s">
        <v>146</v>
      </c>
      <c r="Q9" s="1139"/>
      <c r="R9" s="1139"/>
      <c r="S9" s="1139"/>
      <c r="T9" s="1140"/>
    </row>
    <row r="10" spans="1:20" ht="15.75" customHeight="1">
      <c r="A10" s="1169" t="s">
        <v>233</v>
      </c>
      <c r="B10" s="1170"/>
      <c r="C10" s="638" t="s">
        <v>373</v>
      </c>
      <c r="D10" s="638"/>
      <c r="E10" s="638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1110"/>
      <c r="Q10" s="1110"/>
      <c r="R10" s="1110"/>
      <c r="S10" s="1110"/>
      <c r="T10" s="1110"/>
    </row>
    <row r="11" spans="1:20" ht="15.75" customHeight="1">
      <c r="A11" s="1169" t="s">
        <v>234</v>
      </c>
      <c r="B11" s="1170" t="s">
        <v>372</v>
      </c>
      <c r="C11" s="639" t="s">
        <v>86</v>
      </c>
      <c r="D11" s="639"/>
      <c r="E11" s="640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1110"/>
      <c r="Q11" s="1110"/>
      <c r="R11" s="1110"/>
      <c r="S11" s="1110"/>
      <c r="T11" s="1110"/>
    </row>
    <row r="12" spans="1:20" ht="15.75" customHeight="1">
      <c r="A12" s="1169" t="s">
        <v>235</v>
      </c>
      <c r="B12" s="1170"/>
      <c r="C12" s="639" t="s">
        <v>376</v>
      </c>
      <c r="D12" s="639"/>
      <c r="E12" s="640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1110"/>
      <c r="Q12" s="1110"/>
      <c r="R12" s="1110"/>
      <c r="S12" s="1110"/>
      <c r="T12" s="1110"/>
    </row>
    <row r="13" spans="1:20" ht="15.75" customHeight="1">
      <c r="A13" s="1169" t="s">
        <v>236</v>
      </c>
      <c r="B13" s="1170" t="s">
        <v>372</v>
      </c>
      <c r="C13" s="641" t="s">
        <v>228</v>
      </c>
      <c r="D13" s="641"/>
      <c r="E13" s="642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1110"/>
      <c r="Q13" s="1110"/>
      <c r="R13" s="1110"/>
      <c r="S13" s="1110"/>
      <c r="T13" s="1110"/>
    </row>
    <row r="14" spans="1:20" ht="15.75" customHeight="1">
      <c r="A14" s="1169" t="s">
        <v>237</v>
      </c>
      <c r="B14" s="1170"/>
      <c r="C14" s="641" t="s">
        <v>382</v>
      </c>
      <c r="D14" s="641"/>
      <c r="E14" s="643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1110"/>
      <c r="Q14" s="1110"/>
      <c r="R14" s="1110"/>
      <c r="S14" s="1110"/>
      <c r="T14" s="1110"/>
    </row>
    <row r="15" spans="1:20" ht="15.75" customHeight="1">
      <c r="A15" s="1169" t="s">
        <v>238</v>
      </c>
      <c r="B15" s="1170" t="s">
        <v>372</v>
      </c>
      <c r="C15" s="639"/>
      <c r="D15" s="639" t="s">
        <v>221</v>
      </c>
      <c r="E15" s="640"/>
      <c r="F15" s="518"/>
      <c r="G15" s="518"/>
      <c r="H15" s="518"/>
      <c r="I15" s="518"/>
      <c r="J15" s="517"/>
      <c r="K15" s="517"/>
      <c r="L15" s="517"/>
      <c r="M15" s="517"/>
      <c r="N15" s="518"/>
      <c r="O15" s="518"/>
      <c r="P15" s="1152"/>
      <c r="Q15" s="1152"/>
      <c r="R15" s="1152"/>
      <c r="S15" s="1152"/>
      <c r="T15" s="1153"/>
    </row>
    <row r="16" spans="1:20" ht="15.75" customHeight="1">
      <c r="A16" s="1169" t="s">
        <v>239</v>
      </c>
      <c r="B16" s="1170"/>
      <c r="C16" s="639"/>
      <c r="D16" s="639" t="s">
        <v>222</v>
      </c>
      <c r="E16" s="640"/>
      <c r="F16" s="518"/>
      <c r="G16" s="518"/>
      <c r="H16" s="518"/>
      <c r="I16" s="518"/>
      <c r="J16" s="517"/>
      <c r="K16" s="517"/>
      <c r="L16" s="517"/>
      <c r="M16" s="517"/>
      <c r="N16" s="518"/>
      <c r="O16" s="518"/>
      <c r="P16" s="1152"/>
      <c r="Q16" s="1152"/>
      <c r="R16" s="1152"/>
      <c r="S16" s="1152"/>
      <c r="T16" s="1153"/>
    </row>
    <row r="17" spans="1:20" ht="15.75" customHeight="1">
      <c r="A17" s="1169" t="s">
        <v>240</v>
      </c>
      <c r="B17" s="1170" t="s">
        <v>372</v>
      </c>
      <c r="C17" s="639"/>
      <c r="D17" s="639" t="s">
        <v>223</v>
      </c>
      <c r="E17" s="640"/>
      <c r="F17" s="518"/>
      <c r="G17" s="518"/>
      <c r="H17" s="518"/>
      <c r="I17" s="518"/>
      <c r="J17" s="517"/>
      <c r="K17" s="517"/>
      <c r="L17" s="517"/>
      <c r="M17" s="517"/>
      <c r="N17" s="518"/>
      <c r="O17" s="518"/>
      <c r="P17" s="1152"/>
      <c r="Q17" s="1152"/>
      <c r="R17" s="1152"/>
      <c r="S17" s="1152"/>
      <c r="T17" s="1153"/>
    </row>
    <row r="18" spans="1:20" ht="15.75" customHeight="1">
      <c r="A18" s="1169" t="s">
        <v>241</v>
      </c>
      <c r="B18" s="1170"/>
      <c r="C18" s="639"/>
      <c r="D18" s="639" t="s">
        <v>224</v>
      </c>
      <c r="E18" s="640"/>
      <c r="F18" s="518"/>
      <c r="G18" s="518"/>
      <c r="H18" s="518"/>
      <c r="I18" s="518"/>
      <c r="J18" s="517"/>
      <c r="K18" s="517"/>
      <c r="L18" s="517"/>
      <c r="M18" s="517"/>
      <c r="N18" s="518"/>
      <c r="O18" s="518"/>
      <c r="P18" s="1152"/>
      <c r="Q18" s="1152"/>
      <c r="R18" s="1152"/>
      <c r="S18" s="1152"/>
      <c r="T18" s="1153"/>
    </row>
    <row r="19" spans="1:20" ht="15.75" customHeight="1">
      <c r="A19" s="1169" t="s">
        <v>242</v>
      </c>
      <c r="B19" s="1170" t="s">
        <v>372</v>
      </c>
      <c r="C19" s="639"/>
      <c r="D19" s="639" t="s">
        <v>225</v>
      </c>
      <c r="E19" s="640"/>
      <c r="F19" s="518"/>
      <c r="G19" s="518"/>
      <c r="H19" s="518"/>
      <c r="I19" s="518"/>
      <c r="J19" s="517"/>
      <c r="K19" s="517"/>
      <c r="L19" s="517"/>
      <c r="M19" s="517"/>
      <c r="N19" s="518"/>
      <c r="O19" s="518"/>
      <c r="P19" s="1152"/>
      <c r="Q19" s="1152"/>
      <c r="R19" s="1152"/>
      <c r="S19" s="1152"/>
      <c r="T19" s="1153"/>
    </row>
    <row r="20" spans="1:20" ht="15.75" customHeight="1">
      <c r="A20" s="1169" t="s">
        <v>243</v>
      </c>
      <c r="B20" s="1170"/>
      <c r="C20" s="641"/>
      <c r="D20" s="641" t="s">
        <v>226</v>
      </c>
      <c r="E20" s="642"/>
      <c r="F20" s="518"/>
      <c r="G20" s="518"/>
      <c r="H20" s="518"/>
      <c r="I20" s="518"/>
      <c r="J20" s="517"/>
      <c r="K20" s="517"/>
      <c r="L20" s="517"/>
      <c r="M20" s="517"/>
      <c r="N20" s="518"/>
      <c r="O20" s="518"/>
      <c r="P20" s="1152"/>
      <c r="Q20" s="1152"/>
      <c r="R20" s="1152"/>
      <c r="S20" s="1152"/>
      <c r="T20" s="1153"/>
    </row>
    <row r="21" spans="1:20" ht="15.75" customHeight="1">
      <c r="A21" s="1169" t="s">
        <v>244</v>
      </c>
      <c r="B21" s="1170" t="s">
        <v>372</v>
      </c>
      <c r="C21" s="1171" t="s">
        <v>94</v>
      </c>
      <c r="D21" s="1171"/>
      <c r="E21" s="644" t="s">
        <v>87</v>
      </c>
      <c r="F21" s="518"/>
      <c r="G21" s="518"/>
      <c r="H21" s="518"/>
      <c r="I21" s="518"/>
      <c r="J21" s="517"/>
      <c r="K21" s="517"/>
      <c r="L21" s="517"/>
      <c r="M21" s="517"/>
      <c r="N21" s="518"/>
      <c r="O21" s="518"/>
      <c r="P21" s="1152"/>
      <c r="Q21" s="1152"/>
      <c r="R21" s="1152"/>
      <c r="S21" s="1152"/>
      <c r="T21" s="1153"/>
    </row>
    <row r="22" spans="1:20" ht="15.75" customHeight="1">
      <c r="A22" s="1169" t="s">
        <v>245</v>
      </c>
      <c r="B22" s="1170"/>
      <c r="C22" s="1171"/>
      <c r="D22" s="1171"/>
      <c r="E22" s="644" t="s">
        <v>89</v>
      </c>
      <c r="F22" s="518"/>
      <c r="G22" s="518"/>
      <c r="H22" s="518"/>
      <c r="I22" s="518"/>
      <c r="J22" s="517"/>
      <c r="K22" s="517"/>
      <c r="L22" s="517"/>
      <c r="M22" s="517"/>
      <c r="N22" s="518"/>
      <c r="O22" s="518"/>
      <c r="P22" s="1152"/>
      <c r="Q22" s="1152"/>
      <c r="R22" s="1152"/>
      <c r="S22" s="1152"/>
      <c r="T22" s="1153"/>
    </row>
    <row r="23" spans="1:20" ht="15.75" customHeight="1">
      <c r="A23" s="1169" t="s">
        <v>246</v>
      </c>
      <c r="B23" s="1170" t="s">
        <v>372</v>
      </c>
      <c r="C23" s="1171"/>
      <c r="D23" s="1171"/>
      <c r="E23" s="644" t="s">
        <v>90</v>
      </c>
      <c r="F23" s="518"/>
      <c r="G23" s="518"/>
      <c r="H23" s="518"/>
      <c r="I23" s="518"/>
      <c r="J23" s="517"/>
      <c r="K23" s="517"/>
      <c r="L23" s="517"/>
      <c r="M23" s="517"/>
      <c r="N23" s="518"/>
      <c r="O23" s="518"/>
      <c r="P23" s="1152"/>
      <c r="Q23" s="1152"/>
      <c r="R23" s="1152"/>
      <c r="S23" s="1152"/>
      <c r="T23" s="1153"/>
    </row>
    <row r="24" spans="1:20" ht="15.75" customHeight="1">
      <c r="A24" s="1169" t="s">
        <v>247</v>
      </c>
      <c r="B24" s="1170"/>
      <c r="C24" s="1171"/>
      <c r="D24" s="1171"/>
      <c r="E24" s="645" t="s">
        <v>88</v>
      </c>
      <c r="F24" s="518"/>
      <c r="G24" s="518"/>
      <c r="H24" s="518"/>
      <c r="I24" s="518"/>
      <c r="J24" s="517"/>
      <c r="K24" s="517"/>
      <c r="L24" s="517"/>
      <c r="M24" s="517"/>
      <c r="N24" s="518"/>
      <c r="O24" s="518"/>
      <c r="P24" s="1152"/>
      <c r="Q24" s="1152"/>
      <c r="R24" s="1152"/>
      <c r="S24" s="1152"/>
      <c r="T24" s="1153"/>
    </row>
    <row r="25" spans="1:20" s="48" customFormat="1" ht="15.75" customHeight="1">
      <c r="A25" s="1169" t="s">
        <v>248</v>
      </c>
      <c r="B25" s="1170" t="s">
        <v>372</v>
      </c>
      <c r="C25" s="1172"/>
      <c r="D25" s="1171"/>
      <c r="E25" s="644" t="s">
        <v>91</v>
      </c>
      <c r="F25" s="518"/>
      <c r="G25" s="518"/>
      <c r="H25" s="518"/>
      <c r="I25" s="518"/>
      <c r="J25" s="517"/>
      <c r="K25" s="517"/>
      <c r="L25" s="517"/>
      <c r="M25" s="517"/>
      <c r="N25" s="518"/>
      <c r="O25" s="518"/>
      <c r="P25" s="1152"/>
      <c r="Q25" s="1152"/>
      <c r="R25" s="1152"/>
      <c r="S25" s="1152"/>
      <c r="T25" s="1153"/>
    </row>
    <row r="26" spans="16:20" ht="15" customHeight="1">
      <c r="P26" s="1167"/>
      <c r="Q26" s="1167"/>
      <c r="R26" s="1167"/>
      <c r="S26" s="1167"/>
      <c r="T26" s="1167"/>
    </row>
    <row r="27" spans="16:20" ht="15" customHeight="1">
      <c r="P27" s="1167"/>
      <c r="Q27" s="1167"/>
      <c r="R27" s="1167"/>
      <c r="S27" s="1167"/>
      <c r="T27" s="1167"/>
    </row>
    <row r="28" spans="16:20" ht="15" customHeight="1">
      <c r="P28" s="1167"/>
      <c r="Q28" s="1167"/>
      <c r="R28" s="1167"/>
      <c r="S28" s="1167"/>
      <c r="T28" s="1167"/>
    </row>
    <row r="38" spans="5:20" ht="15" customHeight="1">
      <c r="E38" s="1166">
        <v>8</v>
      </c>
      <c r="F38" s="1166"/>
      <c r="G38" s="1166"/>
      <c r="H38" s="1166"/>
      <c r="I38" s="1166"/>
      <c r="J38" s="1166"/>
      <c r="K38" s="1166"/>
      <c r="L38" s="1166"/>
      <c r="M38" s="1166"/>
      <c r="N38" s="1166"/>
      <c r="O38" s="1166"/>
      <c r="P38" s="1165"/>
      <c r="Q38" s="1165"/>
      <c r="R38" s="1165"/>
      <c r="S38" s="1165"/>
      <c r="T38" s="1165"/>
    </row>
  </sheetData>
  <sheetProtection password="CC56" sheet="1" objects="1" scenarios="1" selectLockedCells="1"/>
  <mergeCells count="59">
    <mergeCell ref="M6:M7"/>
    <mergeCell ref="O5:O7"/>
    <mergeCell ref="K6:K7"/>
    <mergeCell ref="I4:O4"/>
    <mergeCell ref="J5:M5"/>
    <mergeCell ref="P4:T4"/>
    <mergeCell ref="P5:T8"/>
    <mergeCell ref="J6:J7"/>
    <mergeCell ref="L6:L7"/>
    <mergeCell ref="P9:T9"/>
    <mergeCell ref="P2:T2"/>
    <mergeCell ref="A19:B19"/>
    <mergeCell ref="P16:T16"/>
    <mergeCell ref="P17:T17"/>
    <mergeCell ref="J8:M8"/>
    <mergeCell ref="I5:I8"/>
    <mergeCell ref="P12:T12"/>
    <mergeCell ref="P11:T11"/>
    <mergeCell ref="N5:N7"/>
    <mergeCell ref="A23:B23"/>
    <mergeCell ref="A20:B20"/>
    <mergeCell ref="A21:B21"/>
    <mergeCell ref="A22:B22"/>
    <mergeCell ref="A10:B10"/>
    <mergeCell ref="A13:B13"/>
    <mergeCell ref="A15:B15"/>
    <mergeCell ref="A11:B11"/>
    <mergeCell ref="A12:B12"/>
    <mergeCell ref="A14:B14"/>
    <mergeCell ref="P19:T19"/>
    <mergeCell ref="P10:T10"/>
    <mergeCell ref="P13:T13"/>
    <mergeCell ref="P20:T20"/>
    <mergeCell ref="A24:B24"/>
    <mergeCell ref="A16:B16"/>
    <mergeCell ref="C21:D25"/>
    <mergeCell ref="A25:B25"/>
    <mergeCell ref="A17:B17"/>
    <mergeCell ref="A18:B18"/>
    <mergeCell ref="P38:T38"/>
    <mergeCell ref="E38:O38"/>
    <mergeCell ref="N8:O8"/>
    <mergeCell ref="P28:T28"/>
    <mergeCell ref="P25:T25"/>
    <mergeCell ref="C9:E9"/>
    <mergeCell ref="P24:T24"/>
    <mergeCell ref="P26:T26"/>
    <mergeCell ref="P27:T27"/>
    <mergeCell ref="P15:T15"/>
    <mergeCell ref="P21:T21"/>
    <mergeCell ref="P22:T22"/>
    <mergeCell ref="P23:T23"/>
    <mergeCell ref="P14:T14"/>
    <mergeCell ref="A6:B6"/>
    <mergeCell ref="A7:B7"/>
    <mergeCell ref="C5:E8"/>
    <mergeCell ref="G5:H7"/>
    <mergeCell ref="F5:F8"/>
    <mergeCell ref="P18:T18"/>
  </mergeCells>
  <conditionalFormatting sqref="P4:T4">
    <cfRule type="cellIs" priority="1" dxfId="49" operator="equal" stopIfTrue="1">
      <formula>0</formula>
    </cfRule>
  </conditionalFormatting>
  <dataValidations count="1">
    <dataValidation type="whole" operator="greaterThanOrEqual" allowBlank="1" showInputMessage="1" showErrorMessage="1" sqref="F10:I14 N10:T14 J10:M25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41"/>
  <sheetViews>
    <sheetView showGridLines="0" zoomScalePageLayoutView="0" workbookViewId="0" topLeftCell="A2">
      <selection activeCell="O11" sqref="O11"/>
    </sheetView>
  </sheetViews>
  <sheetFormatPr defaultColWidth="11.375" defaultRowHeight="12.75"/>
  <cols>
    <col min="1" max="1" width="3.75390625" style="148" customWidth="1"/>
    <col min="2" max="2" width="2.125" style="148" customWidth="1"/>
    <col min="3" max="3" width="7.75390625" style="148" customWidth="1"/>
    <col min="4" max="4" width="27.00390625" style="148" customWidth="1"/>
    <col min="5" max="5" width="7.125" style="148" customWidth="1"/>
    <col min="6" max="6" width="7.25390625" style="148" customWidth="1"/>
    <col min="7" max="7" width="9.00390625" style="148" customWidth="1"/>
    <col min="8" max="8" width="8.875" style="148" customWidth="1"/>
    <col min="9" max="9" width="8.375" style="148" customWidth="1"/>
    <col min="10" max="10" width="8.00390625" style="148" customWidth="1"/>
    <col min="11" max="11" width="7.25390625" style="148" customWidth="1"/>
    <col min="12" max="12" width="6.25390625" style="148" customWidth="1"/>
    <col min="13" max="14" width="7.25390625" style="148" customWidth="1"/>
    <col min="15" max="15" width="8.75390625" style="148" customWidth="1"/>
    <col min="16" max="16" width="9.00390625" style="148" customWidth="1"/>
    <col min="17" max="21" width="2.125" style="148" customWidth="1"/>
    <col min="22" max="16384" width="11.375" style="148" customWidth="1"/>
  </cols>
  <sheetData>
    <row r="1" spans="1:6" s="847" customFormat="1" ht="12" hidden="1">
      <c r="A1" s="848" t="s">
        <v>1172</v>
      </c>
      <c r="B1" s="848" t="s">
        <v>249</v>
      </c>
      <c r="C1" s="847">
        <v>2017</v>
      </c>
      <c r="D1" s="847">
        <f>MHO</f>
        <v>99</v>
      </c>
      <c r="E1" s="848" t="s">
        <v>241</v>
      </c>
      <c r="F1" s="847">
        <f>asz_azon1</f>
        <v>15735681</v>
      </c>
    </row>
    <row r="2" spans="17:21" ht="12">
      <c r="Q2" s="1213">
        <v>1616</v>
      </c>
      <c r="R2" s="1213"/>
      <c r="S2" s="1213"/>
      <c r="T2" s="1213"/>
      <c r="U2" s="1213"/>
    </row>
    <row r="3" ht="2.25" customHeight="1" thickBot="1"/>
    <row r="4" spans="1:21" s="206" customFormat="1" ht="18.75" customHeight="1" thickBot="1">
      <c r="A4" s="203" t="s">
        <v>99</v>
      </c>
      <c r="B4" s="204">
        <v>6</v>
      </c>
      <c r="C4" s="205" t="s">
        <v>96</v>
      </c>
      <c r="D4" s="205"/>
      <c r="G4" s="145"/>
      <c r="H4" s="141"/>
      <c r="I4" s="142"/>
      <c r="J4" s="1045" t="s">
        <v>268</v>
      </c>
      <c r="K4" s="1045"/>
      <c r="L4" s="1045"/>
      <c r="M4" s="1045"/>
      <c r="N4" s="1045"/>
      <c r="O4" s="1045"/>
      <c r="P4" s="1046"/>
      <c r="Q4" s="1001" t="str">
        <f>elolap!$P$34</f>
        <v>13392</v>
      </c>
      <c r="R4" s="1002"/>
      <c r="S4" s="1002"/>
      <c r="T4" s="1002"/>
      <c r="U4" s="1003"/>
    </row>
    <row r="5" spans="1:21" s="175" customFormat="1" ht="15" customHeight="1">
      <c r="A5" s="1194" t="s">
        <v>46</v>
      </c>
      <c r="B5" s="1195"/>
      <c r="C5" s="1209" t="s">
        <v>120</v>
      </c>
      <c r="D5" s="1210"/>
      <c r="E5" s="646"/>
      <c r="F5" s="1218" t="s">
        <v>130</v>
      </c>
      <c r="G5" s="1218"/>
      <c r="H5" s="1218"/>
      <c r="I5" s="1218"/>
      <c r="J5" s="1218"/>
      <c r="K5" s="1219"/>
      <c r="L5" s="1217" t="s">
        <v>131</v>
      </c>
      <c r="M5" s="1218"/>
      <c r="N5" s="1219"/>
      <c r="O5" s="1106" t="s">
        <v>61</v>
      </c>
      <c r="P5" s="1106" t="s">
        <v>40</v>
      </c>
      <c r="Q5" s="1143" t="s">
        <v>85</v>
      </c>
      <c r="R5" s="1144"/>
      <c r="S5" s="1144"/>
      <c r="T5" s="1144"/>
      <c r="U5" s="1145"/>
    </row>
    <row r="6" spans="1:21" s="175" customFormat="1" ht="25.5" customHeight="1">
      <c r="A6" s="1196"/>
      <c r="B6" s="1197"/>
      <c r="C6" s="1196"/>
      <c r="D6" s="1197"/>
      <c r="E6" s="1211" t="s">
        <v>365</v>
      </c>
      <c r="F6" s="1211" t="s">
        <v>227</v>
      </c>
      <c r="G6" s="1187" t="s">
        <v>950</v>
      </c>
      <c r="H6" s="1187" t="s">
        <v>951</v>
      </c>
      <c r="I6" s="1187" t="s">
        <v>952</v>
      </c>
      <c r="J6" s="1187" t="s">
        <v>953</v>
      </c>
      <c r="K6" s="1187" t="s">
        <v>954</v>
      </c>
      <c r="L6" s="647" t="s">
        <v>1113</v>
      </c>
      <c r="M6" s="1187" t="s">
        <v>950</v>
      </c>
      <c r="N6" s="1187" t="s">
        <v>952</v>
      </c>
      <c r="O6" s="1177"/>
      <c r="P6" s="1177"/>
      <c r="Q6" s="1146"/>
      <c r="R6" s="1147"/>
      <c r="S6" s="1147"/>
      <c r="T6" s="1147"/>
      <c r="U6" s="1148"/>
    </row>
    <row r="7" spans="1:21" s="175" customFormat="1" ht="19.5" customHeight="1">
      <c r="A7" s="1196"/>
      <c r="B7" s="1197"/>
      <c r="C7" s="1196"/>
      <c r="D7" s="1197"/>
      <c r="E7" s="1212"/>
      <c r="F7" s="1212"/>
      <c r="G7" s="1188"/>
      <c r="H7" s="1188"/>
      <c r="I7" s="1188"/>
      <c r="J7" s="1188"/>
      <c r="K7" s="1188"/>
      <c r="L7" s="649" t="s">
        <v>188</v>
      </c>
      <c r="M7" s="1188"/>
      <c r="N7" s="1188"/>
      <c r="O7" s="1178"/>
      <c r="P7" s="1178"/>
      <c r="Q7" s="1146"/>
      <c r="R7" s="1147"/>
      <c r="S7" s="1147"/>
      <c r="T7" s="1147"/>
      <c r="U7" s="1148"/>
    </row>
    <row r="8" spans="1:21" s="175" customFormat="1" ht="15" customHeight="1">
      <c r="A8" s="1196"/>
      <c r="B8" s="1197"/>
      <c r="C8" s="1196"/>
      <c r="D8" s="1197"/>
      <c r="E8" s="1207" t="s">
        <v>122</v>
      </c>
      <c r="F8" s="1208"/>
      <c r="G8" s="1189"/>
      <c r="H8" s="1189"/>
      <c r="I8" s="1189"/>
      <c r="J8" s="1189"/>
      <c r="K8" s="1189"/>
      <c r="L8" s="650"/>
      <c r="M8" s="1189"/>
      <c r="N8" s="1189"/>
      <c r="O8" s="1220" t="s">
        <v>387</v>
      </c>
      <c r="P8" s="1221"/>
      <c r="Q8" s="1149"/>
      <c r="R8" s="1150"/>
      <c r="S8" s="1150"/>
      <c r="T8" s="1150"/>
      <c r="U8" s="1151"/>
    </row>
    <row r="9" spans="1:21" s="175" customFormat="1" ht="12" customHeight="1">
      <c r="A9" s="1198"/>
      <c r="B9" s="1199"/>
      <c r="C9" s="1198"/>
      <c r="D9" s="1199"/>
      <c r="E9" s="92" t="s">
        <v>123</v>
      </c>
      <c r="F9" s="207" t="s">
        <v>124</v>
      </c>
      <c r="G9" s="208" t="s">
        <v>125</v>
      </c>
      <c r="H9" s="108" t="s">
        <v>126</v>
      </c>
      <c r="I9" s="89" t="s">
        <v>127</v>
      </c>
      <c r="J9" s="89" t="s">
        <v>128</v>
      </c>
      <c r="K9" s="108" t="s">
        <v>129</v>
      </c>
      <c r="L9" s="108" t="s">
        <v>138</v>
      </c>
      <c r="M9" s="208" t="s">
        <v>144</v>
      </c>
      <c r="N9" s="108" t="s">
        <v>145</v>
      </c>
      <c r="O9" s="209" t="s">
        <v>146</v>
      </c>
      <c r="P9" s="210" t="s">
        <v>154</v>
      </c>
      <c r="Q9" s="1214" t="s">
        <v>155</v>
      </c>
      <c r="R9" s="1215"/>
      <c r="S9" s="1215"/>
      <c r="T9" s="1215"/>
      <c r="U9" s="1216"/>
    </row>
    <row r="10" spans="1:21" ht="15.75" customHeight="1">
      <c r="A10" s="1200" t="s">
        <v>233</v>
      </c>
      <c r="B10" s="1201"/>
      <c r="C10" s="1204" t="s">
        <v>470</v>
      </c>
      <c r="D10" s="457" t="s">
        <v>901</v>
      </c>
      <c r="E10" s="874">
        <v>0</v>
      </c>
      <c r="F10" s="874">
        <v>0</v>
      </c>
      <c r="G10" s="522">
        <v>0</v>
      </c>
      <c r="H10" s="523">
        <v>0</v>
      </c>
      <c r="I10" s="522">
        <v>0</v>
      </c>
      <c r="J10" s="524"/>
      <c r="K10" s="517">
        <v>0</v>
      </c>
      <c r="L10" s="524"/>
      <c r="M10" s="524"/>
      <c r="N10" s="524"/>
      <c r="O10" s="517">
        <v>0</v>
      </c>
      <c r="P10" s="517">
        <v>0</v>
      </c>
      <c r="Q10" s="1110">
        <v>0</v>
      </c>
      <c r="R10" s="1110"/>
      <c r="S10" s="1110"/>
      <c r="T10" s="1110"/>
      <c r="U10" s="1110"/>
    </row>
    <row r="11" spans="1:21" ht="25.5" customHeight="1">
      <c r="A11" s="1200" t="s">
        <v>234</v>
      </c>
      <c r="B11" s="1201"/>
      <c r="C11" s="1205"/>
      <c r="D11" s="460" t="s">
        <v>902</v>
      </c>
      <c r="E11" s="874">
        <v>39</v>
      </c>
      <c r="F11" s="874">
        <v>39</v>
      </c>
      <c r="G11" s="522">
        <v>7.193</v>
      </c>
      <c r="H11" s="523">
        <v>10.7</v>
      </c>
      <c r="I11" s="522">
        <v>76.924</v>
      </c>
      <c r="J11" s="524"/>
      <c r="K11" s="874">
        <v>1</v>
      </c>
      <c r="L11" s="874">
        <v>0</v>
      </c>
      <c r="M11" s="525">
        <v>0</v>
      </c>
      <c r="N11" s="525">
        <v>0</v>
      </c>
      <c r="O11" s="874">
        <v>7462866</v>
      </c>
      <c r="P11" s="874" t="s">
        <v>1209</v>
      </c>
      <c r="Q11" s="1095">
        <v>1</v>
      </c>
      <c r="R11" s="1095"/>
      <c r="S11" s="1095"/>
      <c r="T11" s="1095"/>
      <c r="U11" s="1095"/>
    </row>
    <row r="12" spans="1:21" ht="15.75" customHeight="1">
      <c r="A12" s="1200" t="s">
        <v>235</v>
      </c>
      <c r="B12" s="1201"/>
      <c r="C12" s="1205"/>
      <c r="D12" s="458" t="s">
        <v>903</v>
      </c>
      <c r="E12" s="874">
        <v>99</v>
      </c>
      <c r="F12" s="874">
        <v>99</v>
      </c>
      <c r="G12" s="522">
        <v>12.676</v>
      </c>
      <c r="H12" s="523">
        <v>8.6</v>
      </c>
      <c r="I12" s="522">
        <v>109.036</v>
      </c>
      <c r="J12" s="524"/>
      <c r="K12" s="874">
        <v>1</v>
      </c>
      <c r="L12" s="874">
        <v>1</v>
      </c>
      <c r="M12" s="525">
        <v>0</v>
      </c>
      <c r="N12" s="525">
        <v>0</v>
      </c>
      <c r="O12" s="874">
        <v>9496150</v>
      </c>
      <c r="P12" s="874" t="s">
        <v>1210</v>
      </c>
      <c r="Q12" s="1095">
        <v>1</v>
      </c>
      <c r="R12" s="1095"/>
      <c r="S12" s="1095"/>
      <c r="T12" s="1095"/>
      <c r="U12" s="1095"/>
    </row>
    <row r="13" spans="1:21" ht="27" customHeight="1">
      <c r="A13" s="1200" t="s">
        <v>236</v>
      </c>
      <c r="B13" s="1201"/>
      <c r="C13" s="1205"/>
      <c r="D13" s="460" t="s">
        <v>904</v>
      </c>
      <c r="E13" s="874">
        <v>33</v>
      </c>
      <c r="F13" s="874">
        <v>33</v>
      </c>
      <c r="G13" s="522">
        <v>3.468</v>
      </c>
      <c r="H13" s="523">
        <v>6.9</v>
      </c>
      <c r="I13" s="522">
        <v>23.969</v>
      </c>
      <c r="J13" s="524"/>
      <c r="K13" s="874">
        <v>1</v>
      </c>
      <c r="L13" s="874">
        <v>0</v>
      </c>
      <c r="M13" s="525">
        <v>0</v>
      </c>
      <c r="N13" s="525">
        <v>0</v>
      </c>
      <c r="O13" s="874">
        <v>2571077</v>
      </c>
      <c r="P13" s="874" t="s">
        <v>1211</v>
      </c>
      <c r="Q13" s="1095">
        <v>1</v>
      </c>
      <c r="R13" s="1095"/>
      <c r="S13" s="1095"/>
      <c r="T13" s="1095"/>
      <c r="U13" s="1095"/>
    </row>
    <row r="14" spans="1:21" ht="15.75" customHeight="1">
      <c r="A14" s="1200" t="s">
        <v>237</v>
      </c>
      <c r="B14" s="1201"/>
      <c r="C14" s="1205"/>
      <c r="D14" s="458" t="s">
        <v>905</v>
      </c>
      <c r="E14" s="874">
        <v>0</v>
      </c>
      <c r="F14" s="874">
        <v>0</v>
      </c>
      <c r="G14" s="522">
        <v>0</v>
      </c>
      <c r="H14" s="523">
        <v>0</v>
      </c>
      <c r="I14" s="522">
        <v>0</v>
      </c>
      <c r="J14" s="524"/>
      <c r="K14" s="874">
        <v>0</v>
      </c>
      <c r="L14" s="874">
        <v>0</v>
      </c>
      <c r="M14" s="525">
        <v>0</v>
      </c>
      <c r="N14" s="525">
        <v>0</v>
      </c>
      <c r="O14" s="874">
        <v>0</v>
      </c>
      <c r="P14" s="874">
        <v>0</v>
      </c>
      <c r="Q14" s="1095">
        <v>0</v>
      </c>
      <c r="R14" s="1095"/>
      <c r="S14" s="1095"/>
      <c r="T14" s="1095"/>
      <c r="U14" s="1095"/>
    </row>
    <row r="15" spans="1:21" ht="15.75" customHeight="1">
      <c r="A15" s="1200" t="s">
        <v>238</v>
      </c>
      <c r="B15" s="1201"/>
      <c r="C15" s="1206"/>
      <c r="D15" s="459" t="s">
        <v>906</v>
      </c>
      <c r="E15" s="874">
        <v>0</v>
      </c>
      <c r="F15" s="874">
        <v>0</v>
      </c>
      <c r="G15" s="522">
        <v>0</v>
      </c>
      <c r="H15" s="523">
        <v>0</v>
      </c>
      <c r="I15" s="522">
        <v>0</v>
      </c>
      <c r="J15" s="524"/>
      <c r="K15" s="874">
        <v>0</v>
      </c>
      <c r="L15" s="874">
        <v>0</v>
      </c>
      <c r="M15" s="525">
        <v>0</v>
      </c>
      <c r="N15" s="525">
        <v>0</v>
      </c>
      <c r="O15" s="874">
        <v>0</v>
      </c>
      <c r="P15" s="874">
        <v>0</v>
      </c>
      <c r="Q15" s="1095">
        <v>0</v>
      </c>
      <c r="R15" s="1095"/>
      <c r="S15" s="1095"/>
      <c r="T15" s="1095"/>
      <c r="U15" s="1095"/>
    </row>
    <row r="16" spans="1:21" ht="15.75" customHeight="1">
      <c r="A16" s="1200" t="s">
        <v>239</v>
      </c>
      <c r="B16" s="1201"/>
      <c r="C16" s="1204" t="s">
        <v>97</v>
      </c>
      <c r="D16" s="651" t="s">
        <v>415</v>
      </c>
      <c r="E16" s="526"/>
      <c r="F16" s="526"/>
      <c r="G16" s="522">
        <v>17.953</v>
      </c>
      <c r="H16" s="523">
        <v>10.4</v>
      </c>
      <c r="I16" s="522">
        <v>186.22</v>
      </c>
      <c r="J16" s="524"/>
      <c r="K16" s="524"/>
      <c r="L16" s="524"/>
      <c r="M16" s="524"/>
      <c r="N16" s="524"/>
      <c r="O16" s="524"/>
      <c r="P16" s="524"/>
      <c r="Q16" s="1186"/>
      <c r="R16" s="1186"/>
      <c r="S16" s="1186"/>
      <c r="T16" s="1186"/>
      <c r="U16" s="1186"/>
    </row>
    <row r="17" spans="1:21" ht="15.75" customHeight="1">
      <c r="A17" s="1200" t="s">
        <v>240</v>
      </c>
      <c r="B17" s="1201"/>
      <c r="C17" s="1205"/>
      <c r="D17" s="458" t="s">
        <v>416</v>
      </c>
      <c r="E17" s="527"/>
      <c r="F17" s="527"/>
      <c r="G17" s="522">
        <v>5.384</v>
      </c>
      <c r="H17" s="523">
        <v>4.4</v>
      </c>
      <c r="I17" s="522">
        <v>23.709</v>
      </c>
      <c r="J17" s="524"/>
      <c r="K17" s="524"/>
      <c r="L17" s="524"/>
      <c r="M17" s="524"/>
      <c r="N17" s="524"/>
      <c r="O17" s="524"/>
      <c r="P17" s="524"/>
      <c r="Q17" s="1186"/>
      <c r="R17" s="1186"/>
      <c r="S17" s="1186"/>
      <c r="T17" s="1186"/>
      <c r="U17" s="1186"/>
    </row>
    <row r="18" spans="1:21" ht="15.75" customHeight="1">
      <c r="A18" s="1200" t="s">
        <v>241</v>
      </c>
      <c r="B18" s="1201"/>
      <c r="C18" s="1205"/>
      <c r="D18" s="651" t="s">
        <v>417</v>
      </c>
      <c r="E18" s="526"/>
      <c r="F18" s="526"/>
      <c r="G18" s="522">
        <v>0</v>
      </c>
      <c r="H18" s="523">
        <v>0</v>
      </c>
      <c r="I18" s="522">
        <v>0</v>
      </c>
      <c r="J18" s="524"/>
      <c r="K18" s="524"/>
      <c r="L18" s="524"/>
      <c r="M18" s="524"/>
      <c r="N18" s="524"/>
      <c r="O18" s="524"/>
      <c r="P18" s="524"/>
      <c r="Q18" s="1186"/>
      <c r="R18" s="1186"/>
      <c r="S18" s="1186"/>
      <c r="T18" s="1186"/>
      <c r="U18" s="1186"/>
    </row>
    <row r="19" spans="1:21" ht="15.75" customHeight="1">
      <c r="A19" s="1200" t="s">
        <v>242</v>
      </c>
      <c r="B19" s="1201"/>
      <c r="C19" s="1205"/>
      <c r="D19" s="651" t="s">
        <v>418</v>
      </c>
      <c r="E19" s="526"/>
      <c r="F19" s="526"/>
      <c r="G19" s="522">
        <v>0</v>
      </c>
      <c r="H19" s="523">
        <v>0</v>
      </c>
      <c r="I19" s="522">
        <v>0</v>
      </c>
      <c r="J19" s="524"/>
      <c r="K19" s="524"/>
      <c r="L19" s="524"/>
      <c r="M19" s="524"/>
      <c r="N19" s="524"/>
      <c r="O19" s="524"/>
      <c r="P19" s="524"/>
      <c r="Q19" s="1186"/>
      <c r="R19" s="1186"/>
      <c r="S19" s="1186"/>
      <c r="T19" s="1186"/>
      <c r="U19" s="1186"/>
    </row>
    <row r="20" spans="1:21" ht="15.75" customHeight="1">
      <c r="A20" s="1200" t="s">
        <v>243</v>
      </c>
      <c r="B20" s="1201"/>
      <c r="C20" s="1206"/>
      <c r="D20" s="651" t="s">
        <v>419</v>
      </c>
      <c r="E20" s="526"/>
      <c r="F20" s="526"/>
      <c r="G20" s="524"/>
      <c r="H20" s="524"/>
      <c r="I20" s="524"/>
      <c r="J20" s="524"/>
      <c r="K20" s="524"/>
      <c r="L20" s="874">
        <v>1</v>
      </c>
      <c r="M20" s="525">
        <v>0</v>
      </c>
      <c r="N20" s="525">
        <v>0</v>
      </c>
      <c r="O20" s="524"/>
      <c r="P20" s="524"/>
      <c r="Q20" s="1186"/>
      <c r="R20" s="1186"/>
      <c r="S20" s="1186"/>
      <c r="T20" s="1186"/>
      <c r="U20" s="1186"/>
    </row>
    <row r="21" spans="1:21" ht="15.75" customHeight="1">
      <c r="A21" s="1200" t="s">
        <v>244</v>
      </c>
      <c r="B21" s="1201"/>
      <c r="C21" s="1204" t="s">
        <v>98</v>
      </c>
      <c r="D21" s="652" t="s">
        <v>420</v>
      </c>
      <c r="E21" s="528"/>
      <c r="F21" s="528"/>
      <c r="G21" s="522">
        <v>0</v>
      </c>
      <c r="H21" s="524"/>
      <c r="I21" s="524"/>
      <c r="J21" s="524"/>
      <c r="K21" s="524"/>
      <c r="L21" s="524"/>
      <c r="M21" s="525">
        <v>0</v>
      </c>
      <c r="N21" s="524"/>
      <c r="O21" s="524"/>
      <c r="P21" s="524"/>
      <c r="Q21" s="1186"/>
      <c r="R21" s="1186"/>
      <c r="S21" s="1186"/>
      <c r="T21" s="1186"/>
      <c r="U21" s="1186"/>
    </row>
    <row r="22" spans="1:21" ht="15.75" customHeight="1">
      <c r="A22" s="1200" t="s">
        <v>245</v>
      </c>
      <c r="B22" s="1201"/>
      <c r="C22" s="1205"/>
      <c r="D22" s="652" t="s">
        <v>421</v>
      </c>
      <c r="E22" s="528"/>
      <c r="F22" s="528"/>
      <c r="G22" s="522">
        <v>0</v>
      </c>
      <c r="H22" s="524"/>
      <c r="I22" s="524"/>
      <c r="J22" s="524"/>
      <c r="K22" s="524"/>
      <c r="L22" s="524"/>
      <c r="M22" s="525">
        <v>0</v>
      </c>
      <c r="N22" s="524"/>
      <c r="O22" s="524"/>
      <c r="P22" s="524"/>
      <c r="Q22" s="1186"/>
      <c r="R22" s="1186"/>
      <c r="S22" s="1186"/>
      <c r="T22" s="1186"/>
      <c r="U22" s="1186"/>
    </row>
    <row r="23" spans="1:21" ht="15.75" customHeight="1">
      <c r="A23" s="1200" t="s">
        <v>246</v>
      </c>
      <c r="B23" s="1201"/>
      <c r="C23" s="1205"/>
      <c r="D23" s="652" t="s">
        <v>422</v>
      </c>
      <c r="E23" s="528"/>
      <c r="F23" s="528"/>
      <c r="G23" s="522">
        <v>0</v>
      </c>
      <c r="H23" s="524"/>
      <c r="I23" s="524"/>
      <c r="J23" s="524"/>
      <c r="K23" s="524"/>
      <c r="L23" s="524"/>
      <c r="M23" s="525">
        <v>0</v>
      </c>
      <c r="N23" s="524"/>
      <c r="O23" s="524"/>
      <c r="P23" s="524"/>
      <c r="Q23" s="1186"/>
      <c r="R23" s="1186"/>
      <c r="S23" s="1186"/>
      <c r="T23" s="1186"/>
      <c r="U23" s="1186"/>
    </row>
    <row r="24" spans="1:21" ht="15.75" customHeight="1">
      <c r="A24" s="1200" t="s">
        <v>247</v>
      </c>
      <c r="B24" s="1201"/>
      <c r="C24" s="1205"/>
      <c r="D24" s="652" t="s">
        <v>423</v>
      </c>
      <c r="E24" s="528"/>
      <c r="F24" s="528"/>
      <c r="G24" s="522">
        <v>0</v>
      </c>
      <c r="H24" s="524"/>
      <c r="I24" s="524"/>
      <c r="J24" s="524"/>
      <c r="K24" s="524"/>
      <c r="L24" s="524"/>
      <c r="M24" s="525">
        <v>0</v>
      </c>
      <c r="N24" s="524"/>
      <c r="O24" s="524"/>
      <c r="P24" s="524"/>
      <c r="Q24" s="1186"/>
      <c r="R24" s="1186"/>
      <c r="S24" s="1186"/>
      <c r="T24" s="1186"/>
      <c r="U24" s="1186"/>
    </row>
    <row r="25" spans="1:21" ht="23.25" customHeight="1">
      <c r="A25" s="1200" t="s">
        <v>248</v>
      </c>
      <c r="B25" s="1201"/>
      <c r="C25" s="1205"/>
      <c r="D25" s="653" t="s">
        <v>469</v>
      </c>
      <c r="E25" s="528"/>
      <c r="F25" s="528"/>
      <c r="G25" s="522">
        <v>0</v>
      </c>
      <c r="H25" s="524"/>
      <c r="I25" s="524"/>
      <c r="J25" s="524"/>
      <c r="K25" s="524"/>
      <c r="L25" s="524"/>
      <c r="M25" s="525">
        <v>0</v>
      </c>
      <c r="N25" s="524"/>
      <c r="O25" s="524"/>
      <c r="P25" s="524"/>
      <c r="Q25" s="1186"/>
      <c r="R25" s="1186"/>
      <c r="S25" s="1186"/>
      <c r="T25" s="1186"/>
      <c r="U25" s="1186"/>
    </row>
    <row r="26" spans="1:21" ht="15.75" customHeight="1">
      <c r="A26" s="1200" t="s">
        <v>249</v>
      </c>
      <c r="B26" s="1201"/>
      <c r="C26" s="1205"/>
      <c r="D26" s="652" t="s">
        <v>424</v>
      </c>
      <c r="E26" s="528"/>
      <c r="F26" s="528"/>
      <c r="G26" s="522">
        <v>13.879</v>
      </c>
      <c r="H26" s="524"/>
      <c r="I26" s="524"/>
      <c r="J26" s="524"/>
      <c r="K26" s="524"/>
      <c r="L26" s="524"/>
      <c r="M26" s="525">
        <v>0</v>
      </c>
      <c r="N26" s="524"/>
      <c r="O26" s="524"/>
      <c r="P26" s="524"/>
      <c r="Q26" s="1186"/>
      <c r="R26" s="1186"/>
      <c r="S26" s="1186"/>
      <c r="T26" s="1186"/>
      <c r="U26" s="1186"/>
    </row>
    <row r="27" spans="1:21" ht="15.75" customHeight="1">
      <c r="A27" s="1200" t="s">
        <v>250</v>
      </c>
      <c r="B27" s="1201"/>
      <c r="C27" s="1206"/>
      <c r="D27" s="652" t="s">
        <v>425</v>
      </c>
      <c r="E27" s="528"/>
      <c r="F27" s="528"/>
      <c r="G27" s="522">
        <v>9.458</v>
      </c>
      <c r="H27" s="524"/>
      <c r="I27" s="524"/>
      <c r="J27" s="524"/>
      <c r="K27" s="524"/>
      <c r="L27" s="524"/>
      <c r="M27" s="525">
        <v>0</v>
      </c>
      <c r="N27" s="524"/>
      <c r="O27" s="524"/>
      <c r="P27" s="524"/>
      <c r="Q27" s="1186"/>
      <c r="R27" s="1186"/>
      <c r="S27" s="1186"/>
      <c r="T27" s="1186"/>
      <c r="U27" s="1186"/>
    </row>
    <row r="28" spans="1:21" ht="15.75" customHeight="1">
      <c r="A28" s="1200" t="s">
        <v>251</v>
      </c>
      <c r="B28" s="1201"/>
      <c r="C28" s="654" t="s">
        <v>366</v>
      </c>
      <c r="D28" s="458"/>
      <c r="E28" s="527"/>
      <c r="F28" s="527"/>
      <c r="G28" s="524"/>
      <c r="H28" s="524"/>
      <c r="I28" s="524"/>
      <c r="J28" s="524"/>
      <c r="K28" s="517">
        <v>0</v>
      </c>
      <c r="L28" s="524"/>
      <c r="M28" s="524"/>
      <c r="N28" s="524"/>
      <c r="O28" s="524"/>
      <c r="P28" s="524"/>
      <c r="Q28" s="1186"/>
      <c r="R28" s="1186"/>
      <c r="S28" s="1186"/>
      <c r="T28" s="1186"/>
      <c r="U28" s="1186"/>
    </row>
    <row r="29" spans="1:21" ht="24.75" customHeight="1">
      <c r="A29" s="1200" t="s">
        <v>252</v>
      </c>
      <c r="B29" s="1201"/>
      <c r="C29" s="1202" t="s">
        <v>907</v>
      </c>
      <c r="D29" s="1203"/>
      <c r="E29" s="874">
        <v>1</v>
      </c>
      <c r="F29" s="874">
        <v>1</v>
      </c>
      <c r="G29" s="522">
        <v>0.616</v>
      </c>
      <c r="H29" s="523">
        <v>2</v>
      </c>
      <c r="I29" s="522">
        <v>1.235</v>
      </c>
      <c r="J29" s="524"/>
      <c r="K29" s="524"/>
      <c r="L29" s="524"/>
      <c r="M29" s="524"/>
      <c r="N29" s="524"/>
      <c r="O29" s="874">
        <v>0</v>
      </c>
      <c r="P29" s="874">
        <v>0</v>
      </c>
      <c r="Q29" s="1095">
        <v>1</v>
      </c>
      <c r="R29" s="1095"/>
      <c r="S29" s="1095"/>
      <c r="T29" s="1095"/>
      <c r="U29" s="1095"/>
    </row>
    <row r="30" spans="1:21" ht="15.75" customHeight="1">
      <c r="A30" s="1200" t="s">
        <v>253</v>
      </c>
      <c r="B30" s="1201"/>
      <c r="C30" s="461" t="s">
        <v>908</v>
      </c>
      <c r="D30" s="656"/>
      <c r="E30" s="874">
        <v>153</v>
      </c>
      <c r="F30" s="874">
        <v>153</v>
      </c>
      <c r="G30" s="522">
        <v>25</v>
      </c>
      <c r="H30" s="523">
        <v>6.8</v>
      </c>
      <c r="I30" s="522">
        <v>170.027</v>
      </c>
      <c r="J30" s="524"/>
      <c r="K30" s="524"/>
      <c r="L30" s="874">
        <v>0</v>
      </c>
      <c r="M30" s="525">
        <v>0</v>
      </c>
      <c r="N30" s="525">
        <v>0</v>
      </c>
      <c r="O30" s="874" t="s">
        <v>1212</v>
      </c>
      <c r="P30" s="874" t="s">
        <v>1213</v>
      </c>
      <c r="Q30" s="1095">
        <v>1</v>
      </c>
      <c r="R30" s="1095"/>
      <c r="S30" s="1095"/>
      <c r="T30" s="1095"/>
      <c r="U30" s="1095"/>
    </row>
    <row r="31" spans="1:21" ht="15.75" customHeight="1">
      <c r="A31" s="1200" t="s">
        <v>254</v>
      </c>
      <c r="B31" s="1201"/>
      <c r="C31" s="655" t="s">
        <v>132</v>
      </c>
      <c r="D31" s="651"/>
      <c r="E31" s="874">
        <v>0</v>
      </c>
      <c r="F31" s="874">
        <v>0</v>
      </c>
      <c r="G31" s="522">
        <v>0</v>
      </c>
      <c r="H31" s="523">
        <v>0</v>
      </c>
      <c r="I31" s="522">
        <v>0</v>
      </c>
      <c r="J31" s="524"/>
      <c r="K31" s="524"/>
      <c r="L31" s="524"/>
      <c r="M31" s="524"/>
      <c r="N31" s="524"/>
      <c r="O31" s="874">
        <v>0</v>
      </c>
      <c r="P31" s="874">
        <v>0</v>
      </c>
      <c r="Q31" s="1095">
        <v>0</v>
      </c>
      <c r="R31" s="1095"/>
      <c r="S31" s="1095"/>
      <c r="T31" s="1095"/>
      <c r="U31" s="1095"/>
    </row>
    <row r="32" spans="1:21" ht="15.75" customHeight="1">
      <c r="A32" s="1200" t="s">
        <v>255</v>
      </c>
      <c r="B32" s="1201"/>
      <c r="C32" s="655" t="s">
        <v>426</v>
      </c>
      <c r="D32" s="651"/>
      <c r="E32" s="874">
        <v>25</v>
      </c>
      <c r="F32" s="874">
        <v>25</v>
      </c>
      <c r="G32" s="524"/>
      <c r="H32" s="524"/>
      <c r="I32" s="522">
        <v>9.221</v>
      </c>
      <c r="J32" s="874">
        <v>603</v>
      </c>
      <c r="K32" s="524"/>
      <c r="L32" s="524"/>
      <c r="M32" s="524"/>
      <c r="N32" s="524"/>
      <c r="O32" s="874">
        <v>37595</v>
      </c>
      <c r="P32" s="874" t="s">
        <v>1214</v>
      </c>
      <c r="Q32" s="1095">
        <v>1</v>
      </c>
      <c r="R32" s="1095"/>
      <c r="S32" s="1095"/>
      <c r="T32" s="1095"/>
      <c r="U32" s="1095"/>
    </row>
    <row r="33" spans="1:21" ht="21.75" customHeight="1">
      <c r="A33" s="1200" t="s">
        <v>256</v>
      </c>
      <c r="B33" s="1201"/>
      <c r="C33" s="1192" t="s">
        <v>427</v>
      </c>
      <c r="D33" s="1193"/>
      <c r="E33" s="874">
        <v>0</v>
      </c>
      <c r="F33" s="874">
        <v>0</v>
      </c>
      <c r="G33" s="524"/>
      <c r="H33" s="524"/>
      <c r="I33" s="522">
        <v>0</v>
      </c>
      <c r="J33" s="524"/>
      <c r="K33" s="524"/>
      <c r="L33" s="517">
        <v>0</v>
      </c>
      <c r="M33" s="524"/>
      <c r="N33" s="524"/>
      <c r="O33" s="874">
        <v>0</v>
      </c>
      <c r="P33" s="874">
        <v>0</v>
      </c>
      <c r="Q33" s="1095">
        <v>0</v>
      </c>
      <c r="R33" s="1095"/>
      <c r="S33" s="1095"/>
      <c r="T33" s="1095"/>
      <c r="U33" s="1095"/>
    </row>
    <row r="34" spans="1:21" s="155" customFormat="1" ht="15.75" customHeight="1">
      <c r="A34" s="1200" t="s">
        <v>257</v>
      </c>
      <c r="B34" s="1201"/>
      <c r="C34" s="655" t="s">
        <v>134</v>
      </c>
      <c r="D34" s="651"/>
      <c r="E34" s="874">
        <v>0</v>
      </c>
      <c r="F34" s="874">
        <v>0</v>
      </c>
      <c r="G34" s="524"/>
      <c r="H34" s="524"/>
      <c r="I34" s="522">
        <v>0</v>
      </c>
      <c r="J34" s="524"/>
      <c r="K34" s="524"/>
      <c r="L34" s="517">
        <v>0</v>
      </c>
      <c r="M34" s="524"/>
      <c r="N34" s="524"/>
      <c r="O34" s="874">
        <v>0</v>
      </c>
      <c r="P34" s="874">
        <v>0</v>
      </c>
      <c r="Q34" s="1095">
        <v>0</v>
      </c>
      <c r="R34" s="1095"/>
      <c r="S34" s="1095"/>
      <c r="T34" s="1095"/>
      <c r="U34" s="1095"/>
    </row>
    <row r="35" spans="1:7" s="156" customFormat="1" ht="12" hidden="1">
      <c r="A35" s="211"/>
      <c r="B35" s="212"/>
      <c r="C35" s="142"/>
      <c r="D35" s="142"/>
      <c r="E35" s="142"/>
      <c r="F35" s="142"/>
      <c r="G35" s="142"/>
    </row>
    <row r="36" spans="1:2" ht="12" hidden="1">
      <c r="A36" s="149"/>
      <c r="B36" s="213"/>
    </row>
    <row r="37" spans="1:14" s="217" customFormat="1" ht="12" hidden="1">
      <c r="A37" s="214"/>
      <c r="B37" s="212"/>
      <c r="C37" s="215"/>
      <c r="D37" s="215"/>
      <c r="E37" s="215"/>
      <c r="F37" s="215"/>
      <c r="G37" s="216"/>
      <c r="H37" s="216"/>
      <c r="I37" s="216"/>
      <c r="J37" s="216"/>
      <c r="K37" s="216"/>
      <c r="L37" s="216"/>
      <c r="M37" s="216"/>
      <c r="N37" s="216"/>
    </row>
    <row r="38" spans="1:14" s="217" customFormat="1" ht="12" hidden="1">
      <c r="A38" s="214"/>
      <c r="B38" s="213"/>
      <c r="C38" s="218"/>
      <c r="D38" s="218"/>
      <c r="E38" s="218"/>
      <c r="F38" s="218"/>
      <c r="G38" s="219"/>
      <c r="H38" s="219"/>
      <c r="I38" s="216"/>
      <c r="J38" s="216"/>
      <c r="K38" s="216"/>
      <c r="L38" s="216"/>
      <c r="M38" s="219"/>
      <c r="N38" s="216"/>
    </row>
    <row r="39" spans="1:14" s="217" customFormat="1" ht="12" hidden="1">
      <c r="A39" s="214"/>
      <c r="B39" s="212"/>
      <c r="C39" s="215"/>
      <c r="D39" s="215"/>
      <c r="E39" s="215"/>
      <c r="F39" s="215"/>
      <c r="G39" s="220"/>
      <c r="H39" s="220"/>
      <c r="I39" s="221"/>
      <c r="J39" s="221"/>
      <c r="K39" s="221"/>
      <c r="L39" s="221"/>
      <c r="M39" s="220"/>
      <c r="N39" s="216"/>
    </row>
    <row r="40" spans="1:14" s="217" customFormat="1" ht="12" hidden="1">
      <c r="A40" s="214"/>
      <c r="B40" s="213"/>
      <c r="C40" s="215"/>
      <c r="D40" s="215"/>
      <c r="E40" s="215"/>
      <c r="F40" s="215"/>
      <c r="G40" s="216"/>
      <c r="H40" s="216"/>
      <c r="I40" s="221"/>
      <c r="J40" s="221"/>
      <c r="K40" s="221"/>
      <c r="L40" s="221"/>
      <c r="M40" s="216"/>
      <c r="N40" s="216"/>
    </row>
    <row r="41" spans="4:21" ht="24" customHeight="1">
      <c r="D41" s="1191">
        <v>9</v>
      </c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1"/>
      <c r="P41" s="1191"/>
      <c r="Q41" s="1190"/>
      <c r="R41" s="1190"/>
      <c r="S41" s="1190"/>
      <c r="T41" s="1190"/>
      <c r="U41" s="1190"/>
    </row>
  </sheetData>
  <sheetProtection password="CC56" sheet="1" objects="1" scenarios="1" selectLockedCells="1"/>
  <mergeCells count="80">
    <mergeCell ref="Q2:U2"/>
    <mergeCell ref="J4:P4"/>
    <mergeCell ref="Q9:U9"/>
    <mergeCell ref="Q10:U10"/>
    <mergeCell ref="L5:N5"/>
    <mergeCell ref="F5:K5"/>
    <mergeCell ref="Q5:U8"/>
    <mergeCell ref="O8:P8"/>
    <mergeCell ref="O5:O7"/>
    <mergeCell ref="P5:P7"/>
    <mergeCell ref="H6:H8"/>
    <mergeCell ref="E8:F8"/>
    <mergeCell ref="C16:C20"/>
    <mergeCell ref="C5:D8"/>
    <mergeCell ref="C9:D9"/>
    <mergeCell ref="E6:E7"/>
    <mergeCell ref="F6:F7"/>
    <mergeCell ref="C29:D29"/>
    <mergeCell ref="C21:C27"/>
    <mergeCell ref="C10:C15"/>
    <mergeCell ref="G6:G8"/>
    <mergeCell ref="A30:B30"/>
    <mergeCell ref="A23:B23"/>
    <mergeCell ref="A24:B24"/>
    <mergeCell ref="A25:B25"/>
    <mergeCell ref="A26:B26"/>
    <mergeCell ref="A10:B10"/>
    <mergeCell ref="A11:B11"/>
    <mergeCell ref="A12:B12"/>
    <mergeCell ref="A31:B31"/>
    <mergeCell ref="A20:B20"/>
    <mergeCell ref="A21:B21"/>
    <mergeCell ref="A22:B22"/>
    <mergeCell ref="A27:B27"/>
    <mergeCell ref="A28:B28"/>
    <mergeCell ref="A29:B29"/>
    <mergeCell ref="A33:B33"/>
    <mergeCell ref="A34:B34"/>
    <mergeCell ref="A13:B13"/>
    <mergeCell ref="A15:B15"/>
    <mergeCell ref="A16:B16"/>
    <mergeCell ref="A17:B17"/>
    <mergeCell ref="A14:B14"/>
    <mergeCell ref="A18:B18"/>
    <mergeCell ref="A19:B19"/>
    <mergeCell ref="A32:B32"/>
    <mergeCell ref="A5:B9"/>
    <mergeCell ref="Q31:U31"/>
    <mergeCell ref="Q32:U32"/>
    <mergeCell ref="Q23:U23"/>
    <mergeCell ref="Q24:U24"/>
    <mergeCell ref="Q25:U25"/>
    <mergeCell ref="Q26:U26"/>
    <mergeCell ref="Q19:U19"/>
    <mergeCell ref="Q20:U20"/>
    <mergeCell ref="Q21:U21"/>
    <mergeCell ref="Q41:U41"/>
    <mergeCell ref="D41:P41"/>
    <mergeCell ref="Q33:U33"/>
    <mergeCell ref="Q22:U22"/>
    <mergeCell ref="Q34:U34"/>
    <mergeCell ref="Q27:U27"/>
    <mergeCell ref="Q28:U28"/>
    <mergeCell ref="Q29:U29"/>
    <mergeCell ref="Q30:U30"/>
    <mergeCell ref="C33:D33"/>
    <mergeCell ref="Q4:U4"/>
    <mergeCell ref="Q15:U15"/>
    <mergeCell ref="K6:K8"/>
    <mergeCell ref="I6:I8"/>
    <mergeCell ref="Q14:U14"/>
    <mergeCell ref="Q11:U11"/>
    <mergeCell ref="Q12:U12"/>
    <mergeCell ref="Q13:U13"/>
    <mergeCell ref="Q16:U16"/>
    <mergeCell ref="Q17:U17"/>
    <mergeCell ref="Q18:U18"/>
    <mergeCell ref="J6:J8"/>
    <mergeCell ref="M6:M8"/>
    <mergeCell ref="N6:N8"/>
  </mergeCells>
  <conditionalFormatting sqref="Q4:U4">
    <cfRule type="cellIs" priority="1" dxfId="49" operator="equal" stopIfTrue="1">
      <formula>0</formula>
    </cfRule>
  </conditionalFormatting>
  <dataValidations count="2">
    <dataValidation type="whole" operator="greaterThanOrEqual" allowBlank="1" showInputMessage="1" showErrorMessage="1" sqref="L33:L34 K10:K15 J32 L20 L11:L15 O10:U15 K28 E29:F34 E10:F15 L30 O29:U34">
      <formula1>0</formula1>
    </dataValidation>
    <dataValidation type="decimal" operator="greaterThanOrEqual" allowBlank="1" showInputMessage="1" showErrorMessage="1" sqref="G21:G27 I29:I34 G10:I19 G29:H31 M11:N15 M20:M27 N20 M30:N30">
      <formula1>0</formula1>
    </dataValidation>
  </dataValidations>
  <printOptions horizontalCentered="1"/>
  <pageMargins left="0.15748031496062995" right="0.15748031496062995" top="0.19685039370078738" bottom="0.19685039370078738" header="0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Gábor Zoltán</cp:lastModifiedBy>
  <cp:lastPrinted>2017-12-04T10:26:26Z</cp:lastPrinted>
  <dcterms:created xsi:type="dcterms:W3CDTF">2001-01-09T07:30:17Z</dcterms:created>
  <dcterms:modified xsi:type="dcterms:W3CDTF">2018-04-05T08:39:08Z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