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1340" windowHeight="6036"/>
  </bookViews>
  <sheets>
    <sheet name="Bokréta óvoda2019." sheetId="1" r:id="rId1"/>
    <sheet name="Munka2" sheetId="2" r:id="rId2"/>
    <sheet name="Munka3" sheetId="3" r:id="rId3"/>
  </sheets>
  <definedNames>
    <definedName name="_xlnm.Print_Area" localSheetId="0">'Bokréta óvoda2019.'!$B$1:$N$50</definedName>
  </definedNames>
  <calcPr calcId="125725"/>
</workbook>
</file>

<file path=xl/calcChain.xml><?xml version="1.0" encoding="utf-8"?>
<calcChain xmlns="http://schemas.openxmlformats.org/spreadsheetml/2006/main">
  <c r="N28" i="1"/>
  <c r="N47" s="1"/>
  <c r="M47"/>
  <c r="M50"/>
  <c r="N35"/>
  <c r="N22"/>
  <c r="M21"/>
  <c r="N15"/>
  <c r="M15"/>
  <c r="M42"/>
  <c r="M35"/>
  <c r="M20"/>
  <c r="M22" s="1"/>
  <c r="M12"/>
  <c r="N42"/>
  <c r="N12"/>
  <c r="N20"/>
  <c r="I36"/>
  <c r="J36"/>
  <c r="K36"/>
  <c r="L36"/>
  <c r="I46"/>
  <c r="K46"/>
  <c r="L46"/>
  <c r="N50" l="1"/>
</calcChain>
</file>

<file path=xl/sharedStrings.xml><?xml version="1.0" encoding="utf-8"?>
<sst xmlns="http://schemas.openxmlformats.org/spreadsheetml/2006/main" count="67" uniqueCount="59">
  <si>
    <t>előirányzat</t>
  </si>
  <si>
    <t>Me:ezer Ft</t>
  </si>
  <si>
    <t xml:space="preserve"> 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</si>
  <si>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</si>
  <si>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</si>
  <si>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</si>
  <si>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</si>
  <si>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</si>
  <si>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</si>
  <si>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</si>
  <si>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</si>
  <si>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</si>
  <si>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>A Bokréta Óvoda bevételei-kiadásai forrásonként</t>
  </si>
  <si>
    <t>Közvetített szolgáltatások ellenértéke  (B403)</t>
  </si>
  <si>
    <t>Tulajdonosi bevételek (B404)</t>
  </si>
  <si>
    <t>Működési bevételek  (B4)</t>
  </si>
  <si>
    <t>Egyéb működési célú átvett pénzeszközök  (B65)</t>
  </si>
  <si>
    <t>Működési célú átvett pénzeszközök (B6)</t>
  </si>
  <si>
    <t>Költségvetési bevételek  (B1-B7)</t>
  </si>
  <si>
    <t>Előző év költségvetési maradványának igénybevétele (B8131)</t>
  </si>
  <si>
    <t>Maradvány igénybevétele (B813)</t>
  </si>
  <si>
    <t>Központi, irányító szervi támogatás (B816)</t>
  </si>
  <si>
    <t>Belföldi finanszírozás bevételei  (B81)</t>
  </si>
  <si>
    <t>Finanszírozási bevételek  (B8)</t>
  </si>
  <si>
    <t>Sajátbevétel</t>
  </si>
  <si>
    <t>Bevétel összesen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</si>
  <si>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</si>
  <si>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</si>
  <si>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</si>
  <si>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</si>
  <si>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</si>
  <si>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</si>
  <si>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</si>
  <si>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</si>
  <si>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</si>
  <si>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</si>
  <si>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</si>
  <si>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</si>
  <si>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</si>
  <si>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</si>
  <si>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</si>
  <si>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</si>
  <si>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</si>
  <si>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</si>
  <si>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</si>
  <si>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</si>
  <si>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</si>
  <si>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A.  KIADÁSOK</t>
  </si>
  <si>
    <t xml:space="preserve">B.  BEVÉTELEK                 </t>
  </si>
  <si>
    <t>Beruházási célú előzetesen felszámított általános forgalmi adó (K67)</t>
  </si>
  <si>
    <t>Felújítási célú előzetesen felszámított általános forgalmi adó (K74)</t>
  </si>
  <si>
    <t>Tartalék (K513)</t>
  </si>
  <si>
    <t>Munkaadókat terhelő járulékok és szociális hozzájárulási adó (K2)</t>
  </si>
  <si>
    <t>Me: Ft</t>
  </si>
  <si>
    <t>Ellátási díjak (B405)</t>
  </si>
  <si>
    <t>2019.évi eredeti előirányzat</t>
  </si>
  <si>
    <t>2019.évi módosított előirányzat</t>
  </si>
  <si>
    <t>Egyéb működési bevételek (B411)</t>
  </si>
  <si>
    <t>7. számú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</si>
</sst>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right"/>
    </xf>
    <xf numFmtId="3" fontId="6" fillId="0" borderId="1" xfId="0" applyNumberFormat="1" applyFont="1" applyBorder="1"/>
    <xf numFmtId="0" fontId="3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/>
    </xf>
    <xf numFmtId="3" fontId="5" fillId="0" borderId="1" xfId="0" applyNumberFormat="1" applyFont="1" applyBorder="1"/>
    <xf numFmtId="0" fontId="4" fillId="0" borderId="1" xfId="0" applyFont="1" applyBorder="1"/>
    <xf numFmtId="3" fontId="3" fillId="0" borderId="1" xfId="0" applyNumberFormat="1" applyFont="1" applyBorder="1"/>
    <xf numFmtId="0" fontId="3" fillId="0" borderId="0" xfId="0" applyFont="1" applyBorder="1"/>
    <xf numFmtId="0" fontId="4" fillId="0" borderId="0" xfId="0" applyFont="1" applyBorder="1"/>
    <xf numFmtId="164" fontId="4" fillId="0" borderId="0" xfId="0" applyNumberFormat="1" applyFont="1" applyBorder="1" applyAlignment="1">
      <alignment horizontal="right"/>
    </xf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1" xfId="0" applyFont="1" applyFill="1" applyBorder="1" applyAlignment="1"/>
    <xf numFmtId="0" fontId="4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3" xfId="0" applyFont="1" applyBorder="1"/>
    <xf numFmtId="0" fontId="6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1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3" fontId="4" fillId="0" borderId="2" xfId="0" applyNumberFormat="1" applyFont="1" applyBorder="1"/>
    <xf numFmtId="164" fontId="4" fillId="0" borderId="1" xfId="1" applyNumberFormat="1" applyFont="1" applyBorder="1"/>
    <xf numFmtId="164" fontId="4" fillId="0" borderId="1" xfId="1" applyNumberFormat="1" applyFont="1" applyBorder="1" applyAlignment="1">
      <alignment horizontal="right"/>
    </xf>
    <xf numFmtId="1" fontId="4" fillId="0" borderId="1" xfId="0" applyNumberFormat="1" applyFont="1" applyBorder="1"/>
    <xf numFmtId="3" fontId="4" fillId="0" borderId="1" xfId="0" applyNumberFormat="1" applyFont="1" applyBorder="1"/>
    <xf numFmtId="3" fontId="6" fillId="0" borderId="0" xfId="0" applyNumberFormat="1" applyFont="1" applyBorder="1"/>
    <xf numFmtId="0" fontId="4" fillId="0" borderId="5" xfId="0" applyFont="1" applyBorder="1"/>
    <xf numFmtId="3" fontId="3" fillId="0" borderId="2" xfId="0" applyNumberFormat="1" applyFont="1" applyBorder="1"/>
    <xf numFmtId="164" fontId="3" fillId="0" borderId="1" xfId="1" applyNumberFormat="1" applyFont="1" applyBorder="1"/>
    <xf numFmtId="164" fontId="3" fillId="0" borderId="1" xfId="1" applyNumberFormat="1" applyFont="1" applyBorder="1" applyAlignment="1">
      <alignment horizontal="right"/>
    </xf>
    <xf numFmtId="3" fontId="5" fillId="0" borderId="0" xfId="0" applyNumberFormat="1" applyFont="1" applyBorder="1"/>
    <xf numFmtId="0" fontId="3" fillId="0" borderId="5" xfId="0" applyFont="1" applyBorder="1"/>
    <xf numFmtId="0" fontId="3" fillId="0" borderId="0" xfId="0" applyFont="1"/>
    <xf numFmtId="164" fontId="6" fillId="0" borderId="1" xfId="1" applyNumberFormat="1" applyFont="1" applyBorder="1"/>
    <xf numFmtId="0" fontId="7" fillId="0" borderId="0" xfId="0" applyFont="1"/>
    <xf numFmtId="0" fontId="3" fillId="0" borderId="1" xfId="0" applyFont="1" applyBorder="1" applyAlignment="1">
      <alignment vertical="top" wrapText="1"/>
    </xf>
    <xf numFmtId="3" fontId="3" fillId="0" borderId="6" xfId="0" applyNumberFormat="1" applyFont="1" applyBorder="1"/>
    <xf numFmtId="0" fontId="6" fillId="0" borderId="1" xfId="0" applyFont="1" applyBorder="1"/>
    <xf numFmtId="0" fontId="6" fillId="0" borderId="0" xfId="0" applyFont="1" applyBorder="1"/>
    <xf numFmtId="3" fontId="4" fillId="0" borderId="6" xfId="0" applyNumberFormat="1" applyFont="1" applyBorder="1"/>
    <xf numFmtId="0" fontId="4" fillId="0" borderId="6" xfId="0" applyFont="1" applyBorder="1"/>
    <xf numFmtId="3" fontId="6" fillId="0" borderId="0" xfId="0" applyNumberFormat="1" applyFont="1" applyBorder="1" applyAlignment="1"/>
    <xf numFmtId="1" fontId="3" fillId="0" borderId="1" xfId="0" applyNumberFormat="1" applyFont="1" applyBorder="1"/>
    <xf numFmtId="0" fontId="3" fillId="0" borderId="1" xfId="0" applyFont="1" applyBorder="1"/>
    <xf numFmtId="3" fontId="5" fillId="0" borderId="6" xfId="0" applyNumberFormat="1" applyFont="1" applyBorder="1"/>
    <xf numFmtId="0" fontId="5" fillId="0" borderId="0" xfId="0" applyFont="1" applyBorder="1"/>
    <xf numFmtId="3" fontId="6" fillId="0" borderId="6" xfId="0" applyNumberFormat="1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0" fontId="4" fillId="0" borderId="2" xfId="0" applyFont="1" applyBorder="1"/>
    <xf numFmtId="0" fontId="6" fillId="0" borderId="2" xfId="0" applyFont="1" applyBorder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3" fontId="4" fillId="0" borderId="1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6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1"/>
  <sheetViews>
    <sheetView tabSelected="1" view="pageBreakPreview" zoomScaleNormal="100" zoomScaleSheetLayoutView="100" workbookViewId="0">
      <selection activeCell="B1" sqref="B1:N1"/>
    </sheetView>
  </sheetViews>
  <sheetFormatPr defaultColWidth="9.109375" defaultRowHeight="15.6"/>
  <cols>
    <col min="1" max="1" width="3.33203125" style="15" customWidth="1"/>
    <col min="2" max="2" width="54.44140625" style="13" customWidth="1"/>
    <col min="3" max="3" width="12.33203125" style="13" hidden="1" customWidth="1"/>
    <col min="4" max="4" width="11" style="13" hidden="1" customWidth="1"/>
    <col min="5" max="5" width="13.6640625" style="14" hidden="1" customWidth="1"/>
    <col min="6" max="6" width="8.88671875" style="13" hidden="1" customWidth="1"/>
    <col min="7" max="7" width="0.33203125" style="13" hidden="1" customWidth="1"/>
    <col min="8" max="8" width="0.109375" style="13" hidden="1" customWidth="1"/>
    <col min="9" max="12" width="10.6640625" style="15" hidden="1" customWidth="1"/>
    <col min="13" max="13" width="17" style="15" customWidth="1"/>
    <col min="14" max="14" width="18.88671875" style="15" customWidth="1"/>
    <col min="15" max="15" width="10.6640625" style="15" customWidth="1"/>
    <col min="16" max="16" width="9.109375" style="15" hidden="1" customWidth="1"/>
    <col min="17" max="16384" width="9.109375" style="15"/>
  </cols>
  <sheetData>
    <row r="1" spans="2:16" ht="15" customHeight="1">
      <c r="B1" s="80" t="s">
        <v>58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2:16" ht="15" customHeight="1">
      <c r="C2" s="12"/>
      <c r="E2" s="74"/>
      <c r="F2" s="74"/>
    </row>
    <row r="3" spans="2:16" ht="15" customHeight="1">
      <c r="B3" s="78" t="s">
        <v>12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5" spans="2:16" ht="14.25" customHeight="1">
      <c r="B5" s="15"/>
      <c r="E5" s="14" t="s">
        <v>1</v>
      </c>
      <c r="N5" s="15" t="s">
        <v>53</v>
      </c>
      <c r="P5" s="13" t="s">
        <v>1</v>
      </c>
    </row>
    <row r="6" spans="2:16">
      <c r="B6" s="84" t="s">
        <v>48</v>
      </c>
      <c r="C6" s="16" t="s">
        <v>6</v>
      </c>
      <c r="D6" s="17" t="s">
        <v>7</v>
      </c>
      <c r="E6" s="83" t="s">
        <v>3</v>
      </c>
      <c r="F6" s="19"/>
      <c r="G6" s="82" t="s">
        <v>4</v>
      </c>
      <c r="H6" s="21" t="s">
        <v>9</v>
      </c>
      <c r="I6" s="22" t="s">
        <v>7</v>
      </c>
      <c r="J6" s="17" t="s">
        <v>11</v>
      </c>
      <c r="K6" s="16" t="s">
        <v>11</v>
      </c>
      <c r="L6" s="17" t="s">
        <v>11</v>
      </c>
      <c r="M6" s="76" t="s">
        <v>55</v>
      </c>
      <c r="N6" s="76" t="s">
        <v>56</v>
      </c>
      <c r="O6" s="23"/>
      <c r="P6" s="24"/>
    </row>
    <row r="7" spans="2:16" ht="33" customHeight="1">
      <c r="B7" s="85"/>
      <c r="C7" s="25"/>
      <c r="D7" s="26" t="s">
        <v>8</v>
      </c>
      <c r="E7" s="83"/>
      <c r="F7" s="27"/>
      <c r="G7" s="82"/>
      <c r="H7" s="28" t="s">
        <v>5</v>
      </c>
      <c r="I7" s="29" t="s">
        <v>10</v>
      </c>
      <c r="J7" s="30" t="s">
        <v>0</v>
      </c>
      <c r="K7" s="25" t="s">
        <v>8</v>
      </c>
      <c r="L7" s="26" t="s">
        <v>10</v>
      </c>
      <c r="M7" s="77"/>
      <c r="N7" s="77"/>
      <c r="O7" s="23"/>
      <c r="P7" s="31"/>
    </row>
    <row r="8" spans="2:16">
      <c r="B8" s="2" t="s">
        <v>13</v>
      </c>
      <c r="C8" s="32"/>
      <c r="D8" s="33"/>
      <c r="E8" s="18"/>
      <c r="F8" s="10"/>
      <c r="G8" s="20"/>
      <c r="H8" s="34"/>
      <c r="I8" s="35"/>
      <c r="J8" s="33"/>
      <c r="K8" s="32"/>
      <c r="L8" s="33"/>
      <c r="M8" s="3"/>
      <c r="N8" s="3"/>
      <c r="O8" s="23"/>
      <c r="P8" s="36"/>
    </row>
    <row r="9" spans="2:16">
      <c r="B9" s="2" t="s">
        <v>14</v>
      </c>
      <c r="C9" s="32"/>
      <c r="D9" s="33"/>
      <c r="E9" s="18"/>
      <c r="F9" s="10"/>
      <c r="G9" s="20"/>
      <c r="H9" s="34"/>
      <c r="I9" s="35"/>
      <c r="J9" s="33"/>
      <c r="K9" s="32"/>
      <c r="L9" s="33"/>
      <c r="M9" s="4"/>
      <c r="N9" s="4"/>
      <c r="O9" s="23"/>
      <c r="P9" s="36"/>
    </row>
    <row r="10" spans="2:16">
      <c r="B10" s="2" t="s">
        <v>54</v>
      </c>
      <c r="C10" s="32"/>
      <c r="D10" s="33"/>
      <c r="E10" s="18"/>
      <c r="F10" s="10"/>
      <c r="G10" s="20"/>
      <c r="H10" s="34"/>
      <c r="I10" s="35"/>
      <c r="J10" s="33"/>
      <c r="K10" s="32"/>
      <c r="L10" s="33"/>
      <c r="M10" s="4">
        <v>4843670</v>
      </c>
      <c r="N10" s="4">
        <v>4843670</v>
      </c>
      <c r="O10" s="23"/>
      <c r="P10" s="36"/>
    </row>
    <row r="11" spans="2:16">
      <c r="B11" s="2" t="s">
        <v>57</v>
      </c>
      <c r="C11" s="32"/>
      <c r="D11" s="33"/>
      <c r="E11" s="18"/>
      <c r="F11" s="10"/>
      <c r="G11" s="20"/>
      <c r="H11" s="34"/>
      <c r="I11" s="35"/>
      <c r="J11" s="33"/>
      <c r="K11" s="32"/>
      <c r="L11" s="33"/>
      <c r="M11" s="4">
        <v>0</v>
      </c>
      <c r="N11" s="4">
        <v>2066</v>
      </c>
      <c r="O11" s="23"/>
      <c r="P11" s="36"/>
    </row>
    <row r="12" spans="2:16">
      <c r="B12" s="5" t="s">
        <v>15</v>
      </c>
      <c r="C12" s="32"/>
      <c r="D12" s="33"/>
      <c r="E12" s="18"/>
      <c r="F12" s="10"/>
      <c r="G12" s="20"/>
      <c r="H12" s="34"/>
      <c r="I12" s="35"/>
      <c r="J12" s="33"/>
      <c r="K12" s="32"/>
      <c r="L12" s="33"/>
      <c r="M12" s="9">
        <f>SUM(M10:M11)</f>
        <v>4843670</v>
      </c>
      <c r="N12" s="9">
        <f>SUM(N10:N11)</f>
        <v>4845736</v>
      </c>
      <c r="O12" s="23"/>
      <c r="P12" s="36"/>
    </row>
    <row r="13" spans="2:16">
      <c r="B13" s="2" t="s">
        <v>16</v>
      </c>
      <c r="C13" s="32"/>
      <c r="D13" s="33"/>
      <c r="E13" s="18"/>
      <c r="F13" s="10"/>
      <c r="G13" s="20"/>
      <c r="H13" s="34"/>
      <c r="I13" s="35"/>
      <c r="J13" s="33"/>
      <c r="K13" s="32"/>
      <c r="L13" s="33"/>
      <c r="M13" s="4"/>
      <c r="N13" s="4"/>
      <c r="O13" s="23"/>
      <c r="P13" s="36"/>
    </row>
    <row r="14" spans="2:16">
      <c r="B14" s="2" t="s">
        <v>17</v>
      </c>
      <c r="C14" s="32"/>
      <c r="D14" s="33"/>
      <c r="E14" s="18"/>
      <c r="F14" s="10"/>
      <c r="G14" s="20"/>
      <c r="H14" s="34"/>
      <c r="I14" s="35"/>
      <c r="J14" s="33"/>
      <c r="K14" s="32"/>
      <c r="L14" s="33"/>
      <c r="M14" s="4"/>
      <c r="N14" s="4"/>
      <c r="O14" s="23"/>
      <c r="P14" s="36"/>
    </row>
    <row r="15" spans="2:16">
      <c r="B15" s="5" t="s">
        <v>18</v>
      </c>
      <c r="C15" s="32"/>
      <c r="D15" s="33"/>
      <c r="E15" s="18"/>
      <c r="F15" s="10"/>
      <c r="G15" s="20"/>
      <c r="H15" s="34"/>
      <c r="I15" s="35"/>
      <c r="J15" s="33"/>
      <c r="K15" s="32"/>
      <c r="L15" s="33"/>
      <c r="M15" s="9">
        <f>M12</f>
        <v>4843670</v>
      </c>
      <c r="N15" s="9">
        <f>N12</f>
        <v>4845736</v>
      </c>
      <c r="O15" s="23"/>
      <c r="P15" s="36"/>
    </row>
    <row r="16" spans="2:16" ht="31.2">
      <c r="B16" s="2" t="s">
        <v>19</v>
      </c>
      <c r="C16" s="32"/>
      <c r="D16" s="33"/>
      <c r="E16" s="18"/>
      <c r="F16" s="10"/>
      <c r="G16" s="20"/>
      <c r="H16" s="34"/>
      <c r="I16" s="35"/>
      <c r="J16" s="33"/>
      <c r="K16" s="32"/>
      <c r="L16" s="33"/>
      <c r="M16" s="6"/>
      <c r="N16" s="6"/>
      <c r="O16" s="23"/>
      <c r="P16" s="36"/>
    </row>
    <row r="17" spans="1:20">
      <c r="B17" s="2" t="s">
        <v>20</v>
      </c>
      <c r="C17" s="37"/>
      <c r="D17" s="38"/>
      <c r="E17" s="39"/>
      <c r="F17" s="40"/>
      <c r="G17" s="10"/>
      <c r="H17" s="4"/>
      <c r="I17" s="41"/>
      <c r="J17" s="41"/>
      <c r="K17" s="41"/>
      <c r="L17" s="41"/>
      <c r="M17" s="75">
        <v>782435</v>
      </c>
      <c r="N17" s="75">
        <v>764278</v>
      </c>
      <c r="O17" s="42"/>
      <c r="P17" s="43"/>
    </row>
    <row r="18" spans="1:20">
      <c r="B18" s="2" t="s">
        <v>21</v>
      </c>
      <c r="C18" s="44"/>
      <c r="D18" s="45"/>
      <c r="E18" s="46"/>
      <c r="F18" s="40"/>
      <c r="G18" s="10"/>
      <c r="H18" s="9"/>
      <c r="I18" s="11"/>
      <c r="J18" s="11"/>
      <c r="K18" s="11"/>
      <c r="L18" s="11"/>
      <c r="M18" s="75">
        <v>82257462</v>
      </c>
      <c r="N18" s="75">
        <v>83303219</v>
      </c>
      <c r="O18" s="47"/>
      <c r="P18" s="48"/>
    </row>
    <row r="19" spans="1:20">
      <c r="B19" s="2" t="s">
        <v>22</v>
      </c>
      <c r="C19" s="37"/>
      <c r="D19" s="45"/>
      <c r="E19" s="46"/>
      <c r="F19" s="40"/>
      <c r="G19" s="10"/>
      <c r="H19" s="4"/>
      <c r="I19" s="10"/>
      <c r="J19" s="41"/>
      <c r="K19" s="41"/>
      <c r="L19" s="41"/>
      <c r="M19" s="6"/>
      <c r="N19" s="6"/>
      <c r="O19" s="42"/>
      <c r="P19" s="43"/>
    </row>
    <row r="20" spans="1:20">
      <c r="B20" s="5" t="s">
        <v>23</v>
      </c>
      <c r="C20" s="41"/>
      <c r="D20" s="38"/>
      <c r="E20" s="39"/>
      <c r="F20" s="40"/>
      <c r="G20" s="10"/>
      <c r="H20" s="4"/>
      <c r="I20" s="41"/>
      <c r="J20" s="41"/>
      <c r="K20" s="41"/>
      <c r="L20" s="41"/>
      <c r="M20" s="7">
        <f>SUM(M16:M19)</f>
        <v>83039897</v>
      </c>
      <c r="N20" s="7">
        <f>SUM(N16:N19)</f>
        <v>84067497</v>
      </c>
      <c r="O20" s="42"/>
      <c r="P20" s="43"/>
      <c r="T20" s="49"/>
    </row>
    <row r="21" spans="1:20">
      <c r="B21" s="5" t="s">
        <v>24</v>
      </c>
      <c r="C21" s="41"/>
      <c r="D21" s="50"/>
      <c r="E21" s="39"/>
      <c r="F21" s="40"/>
      <c r="G21" s="10"/>
      <c r="H21" s="4"/>
      <c r="I21" s="41"/>
      <c r="J21" s="41"/>
      <c r="K21" s="41"/>
      <c r="L21" s="41"/>
      <c r="M21" s="7">
        <f>M12</f>
        <v>4843670</v>
      </c>
      <c r="N21" s="7">
        <v>4372793</v>
      </c>
      <c r="O21" s="42"/>
      <c r="P21" s="43"/>
    </row>
    <row r="22" spans="1:20">
      <c r="B22" s="8" t="s">
        <v>25</v>
      </c>
      <c r="C22" s="41"/>
      <c r="D22" s="38"/>
      <c r="E22" s="39"/>
      <c r="F22" s="40"/>
      <c r="G22" s="10"/>
      <c r="H22" s="4"/>
      <c r="I22" s="41"/>
      <c r="J22" s="41"/>
      <c r="K22" s="41"/>
      <c r="L22" s="41"/>
      <c r="M22" s="9">
        <f>M12+M20</f>
        <v>87883567</v>
      </c>
      <c r="N22" s="9">
        <f>N12+N20</f>
        <v>88913233</v>
      </c>
      <c r="O22" s="42"/>
      <c r="P22" s="43"/>
      <c r="R22" s="51"/>
      <c r="S22" s="51"/>
    </row>
    <row r="23" spans="1:20">
      <c r="B23" s="52"/>
      <c r="C23" s="41"/>
      <c r="D23" s="38"/>
      <c r="E23" s="39"/>
      <c r="F23" s="40"/>
      <c r="G23" s="10"/>
      <c r="H23" s="4"/>
      <c r="I23" s="41"/>
      <c r="J23" s="41"/>
      <c r="K23" s="41"/>
      <c r="L23" s="41"/>
      <c r="M23" s="9"/>
      <c r="N23" s="9"/>
      <c r="O23" s="42"/>
      <c r="P23" s="43"/>
      <c r="R23" s="51"/>
      <c r="S23" s="51"/>
    </row>
    <row r="24" spans="1:20">
      <c r="A24" s="15" t="s">
        <v>2</v>
      </c>
      <c r="B24" s="84" t="s">
        <v>47</v>
      </c>
      <c r="C24" s="11"/>
      <c r="D24" s="45"/>
      <c r="E24" s="39"/>
      <c r="F24" s="40"/>
      <c r="G24" s="10"/>
      <c r="H24" s="9"/>
      <c r="I24" s="9"/>
      <c r="J24" s="11"/>
      <c r="K24" s="9"/>
      <c r="L24" s="53"/>
      <c r="M24" s="76" t="s">
        <v>55</v>
      </c>
      <c r="N24" s="76" t="s">
        <v>56</v>
      </c>
      <c r="O24" s="47"/>
      <c r="P24" s="48"/>
    </row>
    <row r="25" spans="1:20" ht="33.75" customHeight="1">
      <c r="B25" s="85"/>
      <c r="C25" s="11"/>
      <c r="D25" s="45"/>
      <c r="E25" s="39"/>
      <c r="F25" s="40"/>
      <c r="G25" s="10"/>
      <c r="H25" s="9"/>
      <c r="I25" s="9"/>
      <c r="J25" s="11"/>
      <c r="K25" s="9"/>
      <c r="L25" s="53"/>
      <c r="M25" s="77"/>
      <c r="N25" s="77"/>
      <c r="O25" s="47"/>
      <c r="P25" s="48"/>
    </row>
    <row r="26" spans="1:20">
      <c r="B26" s="5" t="s">
        <v>26</v>
      </c>
      <c r="C26" s="11"/>
      <c r="D26" s="45"/>
      <c r="E26" s="39"/>
      <c r="F26" s="40"/>
      <c r="G26" s="10"/>
      <c r="H26" s="9"/>
      <c r="I26" s="9"/>
      <c r="J26" s="11"/>
      <c r="K26" s="9"/>
      <c r="L26" s="11"/>
      <c r="M26" s="9">
        <v>45086032</v>
      </c>
      <c r="N26" s="9">
        <v>45878716</v>
      </c>
      <c r="O26" s="47"/>
      <c r="P26" s="48"/>
    </row>
    <row r="27" spans="1:20">
      <c r="B27" s="5" t="s">
        <v>27</v>
      </c>
      <c r="C27" s="11"/>
      <c r="D27" s="45"/>
      <c r="E27" s="39"/>
      <c r="F27" s="40"/>
      <c r="G27" s="10"/>
      <c r="H27" s="9"/>
      <c r="I27" s="9"/>
      <c r="J27" s="11"/>
      <c r="K27" s="9"/>
      <c r="L27" s="11"/>
      <c r="M27" s="9">
        <v>0</v>
      </c>
      <c r="N27" s="9">
        <v>0</v>
      </c>
      <c r="O27" s="47"/>
      <c r="P27" s="48"/>
    </row>
    <row r="28" spans="1:20">
      <c r="B28" s="5" t="s">
        <v>28</v>
      </c>
      <c r="C28" s="11"/>
      <c r="D28" s="45"/>
      <c r="E28" s="39"/>
      <c r="F28" s="40"/>
      <c r="G28" s="10"/>
      <c r="H28" s="9"/>
      <c r="I28" s="9"/>
      <c r="J28" s="11"/>
      <c r="K28" s="9"/>
      <c r="L28" s="11"/>
      <c r="M28" s="9">
        <v>45086032</v>
      </c>
      <c r="N28" s="9">
        <f>SUM(N26:N27)</f>
        <v>45878716</v>
      </c>
      <c r="O28" s="47"/>
      <c r="P28" s="48"/>
    </row>
    <row r="29" spans="1:20" ht="16.5" customHeight="1">
      <c r="B29" s="5" t="s">
        <v>52</v>
      </c>
      <c r="C29" s="11"/>
      <c r="D29" s="45"/>
      <c r="E29" s="39"/>
      <c r="F29" s="40"/>
      <c r="G29" s="10"/>
      <c r="H29" s="9"/>
      <c r="I29" s="9"/>
      <c r="J29" s="11"/>
      <c r="K29" s="9"/>
      <c r="L29" s="11"/>
      <c r="M29" s="9">
        <v>8432196</v>
      </c>
      <c r="N29" s="9">
        <v>8432196</v>
      </c>
      <c r="O29" s="47"/>
      <c r="P29" s="48"/>
    </row>
    <row r="30" spans="1:20">
      <c r="B30" s="5" t="s">
        <v>29</v>
      </c>
      <c r="C30" s="11"/>
      <c r="D30" s="45"/>
      <c r="E30" s="39"/>
      <c r="F30" s="40"/>
      <c r="G30" s="10"/>
      <c r="H30" s="9"/>
      <c r="I30" s="9"/>
      <c r="J30" s="11"/>
      <c r="K30" s="9"/>
      <c r="L30" s="11"/>
      <c r="M30" s="9">
        <v>1100000</v>
      </c>
      <c r="N30" s="9">
        <v>1100000</v>
      </c>
      <c r="O30" s="47"/>
      <c r="P30" s="48"/>
    </row>
    <row r="31" spans="1:20">
      <c r="B31" s="5" t="s">
        <v>30</v>
      </c>
      <c r="C31" s="11"/>
      <c r="D31" s="45"/>
      <c r="E31" s="39"/>
      <c r="F31" s="40"/>
      <c r="G31" s="10"/>
      <c r="H31" s="9"/>
      <c r="I31" s="9"/>
      <c r="J31" s="11"/>
      <c r="K31" s="9"/>
      <c r="L31" s="11"/>
      <c r="M31" s="9">
        <v>200000</v>
      </c>
      <c r="N31" s="9">
        <v>200000</v>
      </c>
      <c r="O31" s="47"/>
      <c r="P31" s="48"/>
    </row>
    <row r="32" spans="1:20">
      <c r="B32" s="5" t="s">
        <v>31</v>
      </c>
      <c r="C32" s="41"/>
      <c r="D32" s="38"/>
      <c r="E32" s="39"/>
      <c r="F32" s="40"/>
      <c r="G32" s="10"/>
      <c r="H32" s="4"/>
      <c r="I32" s="41"/>
      <c r="J32" s="41"/>
      <c r="K32" s="41"/>
      <c r="L32" s="41"/>
      <c r="M32" s="9">
        <v>26035700</v>
      </c>
      <c r="N32" s="9">
        <v>25970700</v>
      </c>
      <c r="O32" s="42"/>
      <c r="P32" s="43"/>
    </row>
    <row r="33" spans="2:16">
      <c r="B33" s="5" t="s">
        <v>32</v>
      </c>
      <c r="C33" s="10"/>
      <c r="D33" s="38"/>
      <c r="E33" s="39"/>
      <c r="F33" s="40"/>
      <c r="G33" s="10"/>
      <c r="H33" s="54"/>
      <c r="I33" s="10"/>
      <c r="J33" s="10"/>
      <c r="K33" s="10"/>
      <c r="L33" s="41"/>
      <c r="M33" s="9">
        <v>0</v>
      </c>
      <c r="N33" s="9">
        <v>50000</v>
      </c>
      <c r="O33" s="42"/>
      <c r="P33" s="43"/>
    </row>
    <row r="34" spans="2:16">
      <c r="B34" s="5" t="s">
        <v>33</v>
      </c>
      <c r="C34" s="10"/>
      <c r="D34" s="50"/>
      <c r="E34" s="39"/>
      <c r="F34" s="40"/>
      <c r="G34" s="10"/>
      <c r="H34" s="4"/>
      <c r="I34" s="41"/>
      <c r="J34" s="41"/>
      <c r="K34" s="41"/>
      <c r="L34" s="41"/>
      <c r="M34" s="9">
        <v>7029639</v>
      </c>
      <c r="N34" s="9">
        <v>7044639</v>
      </c>
      <c r="O34" s="42"/>
      <c r="P34" s="43"/>
    </row>
    <row r="35" spans="2:16">
      <c r="B35" s="5" t="s">
        <v>34</v>
      </c>
      <c r="C35" s="10"/>
      <c r="D35" s="38"/>
      <c r="E35" s="39"/>
      <c r="F35" s="40"/>
      <c r="G35" s="10"/>
      <c r="H35" s="54"/>
      <c r="I35" s="10"/>
      <c r="J35" s="10"/>
      <c r="K35" s="10"/>
      <c r="L35" s="10"/>
      <c r="M35" s="9">
        <f>SUM(M30:M34)</f>
        <v>34365339</v>
      </c>
      <c r="N35" s="9">
        <f>SUM(N30:N34)</f>
        <v>34365339</v>
      </c>
      <c r="O35" s="55"/>
      <c r="P35" s="43"/>
    </row>
    <row r="36" spans="2:16">
      <c r="B36" s="5" t="s">
        <v>35</v>
      </c>
      <c r="C36" s="44">
        <v>84555</v>
      </c>
      <c r="D36" s="45">
        <v>83471</v>
      </c>
      <c r="E36" s="46"/>
      <c r="F36" s="40"/>
      <c r="G36" s="10"/>
      <c r="H36" s="9">
        <v>44926</v>
      </c>
      <c r="I36" s="11" t="e">
        <f>SUM(#REF!)</f>
        <v>#REF!</v>
      </c>
      <c r="J36" s="11" t="e">
        <f>SUM(#REF!)</f>
        <v>#REF!</v>
      </c>
      <c r="K36" s="11" t="e">
        <f>SUM(#REF!)</f>
        <v>#REF!</v>
      </c>
      <c r="L36" s="11" t="e">
        <f>SUM(#REF!)</f>
        <v>#REF!</v>
      </c>
      <c r="M36" s="9">
        <v>0</v>
      </c>
      <c r="N36" s="9">
        <v>0</v>
      </c>
      <c r="O36" s="55"/>
      <c r="P36" s="43"/>
    </row>
    <row r="37" spans="2:16">
      <c r="B37" s="5" t="s">
        <v>51</v>
      </c>
      <c r="C37" s="37">
        <v>9269</v>
      </c>
      <c r="D37" s="45">
        <v>0</v>
      </c>
      <c r="E37" s="46"/>
      <c r="F37" s="40"/>
      <c r="G37" s="10"/>
      <c r="H37" s="4">
        <v>0</v>
      </c>
      <c r="I37" s="10">
        <v>0</v>
      </c>
      <c r="J37" s="41">
        <v>3228</v>
      </c>
      <c r="K37" s="41">
        <v>10530</v>
      </c>
      <c r="L37" s="41">
        <v>10462</v>
      </c>
      <c r="M37" s="9">
        <v>0</v>
      </c>
      <c r="N37" s="9">
        <v>0</v>
      </c>
      <c r="O37" s="55"/>
      <c r="P37" s="43"/>
    </row>
    <row r="38" spans="2:16" ht="14.25" customHeight="1">
      <c r="B38" s="5" t="s">
        <v>36</v>
      </c>
      <c r="C38" s="41">
        <v>4030</v>
      </c>
      <c r="D38" s="38">
        <v>4030</v>
      </c>
      <c r="E38" s="39"/>
      <c r="F38" s="40"/>
      <c r="G38" s="10"/>
      <c r="H38" s="4">
        <v>1858</v>
      </c>
      <c r="I38" s="41">
        <v>3715</v>
      </c>
      <c r="J38" s="41">
        <v>3720</v>
      </c>
      <c r="K38" s="41">
        <v>3720</v>
      </c>
      <c r="L38" s="41">
        <v>3815</v>
      </c>
      <c r="M38" s="9">
        <v>0</v>
      </c>
      <c r="N38" s="9">
        <v>0</v>
      </c>
      <c r="O38" s="55"/>
      <c r="P38" s="43"/>
    </row>
    <row r="39" spans="2:16">
      <c r="B39" s="2" t="s">
        <v>37</v>
      </c>
      <c r="C39" s="41">
        <v>10890</v>
      </c>
      <c r="D39" s="50">
        <v>10890</v>
      </c>
      <c r="E39" s="39"/>
      <c r="F39" s="40"/>
      <c r="G39" s="10"/>
      <c r="H39" s="4">
        <v>6047</v>
      </c>
      <c r="I39" s="41">
        <v>11056</v>
      </c>
      <c r="J39" s="41">
        <v>11780</v>
      </c>
      <c r="K39" s="41">
        <v>11780</v>
      </c>
      <c r="L39" s="41">
        <v>11780</v>
      </c>
      <c r="M39" s="4">
        <v>0</v>
      </c>
      <c r="N39" s="4">
        <v>0</v>
      </c>
      <c r="O39" s="42"/>
      <c r="P39" s="43"/>
    </row>
    <row r="40" spans="2:16">
      <c r="B40" s="2" t="s">
        <v>38</v>
      </c>
      <c r="C40" s="41">
        <v>9398</v>
      </c>
      <c r="D40" s="38">
        <v>9398</v>
      </c>
      <c r="E40" s="39"/>
      <c r="F40" s="40"/>
      <c r="G40" s="10"/>
      <c r="H40" s="4">
        <v>3623</v>
      </c>
      <c r="I40" s="41">
        <v>9423</v>
      </c>
      <c r="J40" s="41">
        <v>11027</v>
      </c>
      <c r="K40" s="41">
        <v>82943</v>
      </c>
      <c r="L40" s="41">
        <v>82943</v>
      </c>
      <c r="M40" s="4">
        <v>0</v>
      </c>
      <c r="N40" s="4">
        <v>186000</v>
      </c>
      <c r="O40" s="47"/>
      <c r="P40" s="48"/>
    </row>
    <row r="41" spans="2:16" ht="17.25" customHeight="1">
      <c r="B41" s="2" t="s">
        <v>49</v>
      </c>
      <c r="C41" s="41"/>
      <c r="D41" s="38"/>
      <c r="E41" s="39"/>
      <c r="F41" s="40"/>
      <c r="G41" s="10"/>
      <c r="H41" s="4"/>
      <c r="I41" s="41"/>
      <c r="J41" s="41"/>
      <c r="K41" s="41"/>
      <c r="L41" s="56"/>
      <c r="M41" s="4">
        <v>0</v>
      </c>
      <c r="N41" s="4">
        <v>50982</v>
      </c>
      <c r="O41" s="42"/>
      <c r="P41" s="43"/>
    </row>
    <row r="42" spans="2:16" ht="15" customHeight="1">
      <c r="B42" s="5" t="s">
        <v>39</v>
      </c>
      <c r="C42" s="41">
        <v>0</v>
      </c>
      <c r="D42" s="38">
        <v>0</v>
      </c>
      <c r="E42" s="39"/>
      <c r="F42" s="40"/>
      <c r="G42" s="10"/>
      <c r="H42" s="54">
        <v>365</v>
      </c>
      <c r="I42" s="10">
        <v>736</v>
      </c>
      <c r="J42" s="10">
        <v>736</v>
      </c>
      <c r="K42" s="10">
        <v>736</v>
      </c>
      <c r="L42" s="57">
        <v>819</v>
      </c>
      <c r="M42" s="9">
        <f>SUM(M40:M41)</f>
        <v>0</v>
      </c>
      <c r="N42" s="9">
        <f>SUM(N40:N41)</f>
        <v>236982</v>
      </c>
      <c r="O42" s="58"/>
      <c r="P42" s="43"/>
    </row>
    <row r="43" spans="2:16" ht="17.25" customHeight="1">
      <c r="B43" s="2" t="s">
        <v>40</v>
      </c>
      <c r="C43" s="11">
        <v>12191</v>
      </c>
      <c r="D43" s="45">
        <v>12191</v>
      </c>
      <c r="E43" s="46"/>
      <c r="F43" s="59"/>
      <c r="G43" s="60"/>
      <c r="H43" s="9">
        <v>6960</v>
      </c>
      <c r="I43" s="11">
        <v>12881</v>
      </c>
      <c r="J43" s="11">
        <v>13417</v>
      </c>
      <c r="K43" s="11">
        <v>24657</v>
      </c>
      <c r="L43" s="61">
        <v>20719</v>
      </c>
      <c r="M43" s="9">
        <v>0</v>
      </c>
      <c r="N43" s="9">
        <v>0</v>
      </c>
      <c r="O43" s="62"/>
      <c r="P43" s="43"/>
    </row>
    <row r="44" spans="2:16" ht="17.25" customHeight="1">
      <c r="B44" s="2" t="s">
        <v>50</v>
      </c>
      <c r="C44" s="41"/>
      <c r="D44" s="38"/>
      <c r="E44" s="46"/>
      <c r="F44" s="40"/>
      <c r="G44" s="10"/>
      <c r="H44" s="4"/>
      <c r="I44" s="41"/>
      <c r="J44" s="41"/>
      <c r="K44" s="41"/>
      <c r="L44" s="63"/>
      <c r="M44" s="9">
        <v>0</v>
      </c>
      <c r="N44" s="9">
        <v>0</v>
      </c>
      <c r="O44" s="42"/>
      <c r="P44" s="43"/>
    </row>
    <row r="45" spans="2:16">
      <c r="B45" s="5" t="s">
        <v>41</v>
      </c>
      <c r="C45" s="41">
        <v>10240</v>
      </c>
      <c r="D45" s="38">
        <v>10240</v>
      </c>
      <c r="E45" s="39"/>
      <c r="F45" s="40"/>
      <c r="G45" s="10"/>
      <c r="H45" s="4">
        <v>5860</v>
      </c>
      <c r="I45" s="41">
        <v>10189</v>
      </c>
      <c r="J45" s="41">
        <v>9434</v>
      </c>
      <c r="K45" s="41">
        <v>9434</v>
      </c>
      <c r="L45" s="63">
        <v>9466</v>
      </c>
      <c r="M45" s="9">
        <v>0</v>
      </c>
      <c r="N45" s="9">
        <v>0</v>
      </c>
      <c r="O45" s="42"/>
      <c r="P45" s="43"/>
    </row>
    <row r="46" spans="2:16">
      <c r="B46" s="5" t="s">
        <v>42</v>
      </c>
      <c r="C46" s="11">
        <v>56455</v>
      </c>
      <c r="D46" s="45">
        <v>55684</v>
      </c>
      <c r="E46" s="39"/>
      <c r="F46" s="40"/>
      <c r="G46" s="10"/>
      <c r="H46" s="9">
        <v>30578</v>
      </c>
      <c r="I46" s="9">
        <f>SUM(I37:I45)</f>
        <v>48000</v>
      </c>
      <c r="J46" s="11">
        <v>53697</v>
      </c>
      <c r="K46" s="9">
        <f>SUM(K37:K45)</f>
        <v>143800</v>
      </c>
      <c r="L46" s="53">
        <f>SUM(L37:L45)</f>
        <v>140004</v>
      </c>
      <c r="M46" s="9">
        <v>0</v>
      </c>
      <c r="N46" s="9">
        <v>0</v>
      </c>
      <c r="O46" s="42"/>
      <c r="P46" s="64"/>
    </row>
    <row r="47" spans="2:16">
      <c r="B47" s="5" t="s">
        <v>43</v>
      </c>
      <c r="C47" s="11"/>
      <c r="D47" s="45"/>
      <c r="E47" s="39"/>
      <c r="F47" s="40"/>
      <c r="G47" s="10"/>
      <c r="H47" s="9"/>
      <c r="I47" s="9"/>
      <c r="J47" s="11"/>
      <c r="K47" s="9"/>
      <c r="L47" s="53"/>
      <c r="M47" s="9">
        <f>M28++M29+M35+M42</f>
        <v>87883567</v>
      </c>
      <c r="N47" s="9">
        <f>N28++N29+N35+N42</f>
        <v>88913233</v>
      </c>
      <c r="O47" s="47"/>
      <c r="P47" s="65"/>
    </row>
    <row r="48" spans="2:16">
      <c r="B48" s="2" t="s">
        <v>44</v>
      </c>
      <c r="C48" s="66"/>
      <c r="D48" s="66"/>
      <c r="E48" s="67"/>
      <c r="F48" s="68"/>
      <c r="H48" s="42"/>
      <c r="M48" s="10">
        <v>0</v>
      </c>
      <c r="N48" s="10">
        <v>0</v>
      </c>
    </row>
    <row r="49" spans="2:14" ht="15" customHeight="1">
      <c r="B49" s="5" t="s">
        <v>45</v>
      </c>
      <c r="C49" s="66"/>
      <c r="D49" s="66"/>
      <c r="E49" s="67"/>
      <c r="F49" s="68"/>
      <c r="H49" s="55"/>
      <c r="M49" s="10">
        <v>0</v>
      </c>
      <c r="N49" s="10">
        <v>0</v>
      </c>
    </row>
    <row r="50" spans="2:14">
      <c r="B50" s="5" t="s">
        <v>46</v>
      </c>
      <c r="C50" s="66"/>
      <c r="D50" s="66"/>
      <c r="E50" s="69"/>
      <c r="F50" s="70"/>
      <c r="G50" s="71"/>
      <c r="H50" s="72"/>
      <c r="M50" s="11">
        <f>M47+M49</f>
        <v>87883567</v>
      </c>
      <c r="N50" s="11">
        <f>N47+N49</f>
        <v>88913233</v>
      </c>
    </row>
    <row r="51" spans="2:14">
      <c r="B51" s="73"/>
      <c r="C51" s="66"/>
      <c r="D51" s="66"/>
      <c r="E51" s="67"/>
      <c r="F51" s="68"/>
      <c r="H51" s="55"/>
    </row>
  </sheetData>
  <mergeCells count="10">
    <mergeCell ref="N6:N7"/>
    <mergeCell ref="B3:N3"/>
    <mergeCell ref="N24:N25"/>
    <mergeCell ref="B1:N1"/>
    <mergeCell ref="G6:G7"/>
    <mergeCell ref="E6:E7"/>
    <mergeCell ref="B24:B25"/>
    <mergeCell ref="B6:B7"/>
    <mergeCell ref="M6:M7"/>
    <mergeCell ref="M24:M25"/>
  </mergeCells>
  <phoneticPr fontId="0" type="noConversion"/>
  <pageMargins left="0.98425196850393704" right="1.0629921259842521" top="0.51181102362204722" bottom="0.47244094488188981" header="0.51181102362204722" footer="0.51181102362204722"/>
  <pageSetup paperSize="9" scale="89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D3:D13"/>
  <sheetViews>
    <sheetView workbookViewId="0">
      <selection activeCell="D13" sqref="D13"/>
    </sheetView>
  </sheetViews>
  <sheetFormatPr defaultRowHeight="13.2"/>
  <cols>
    <col min="2" max="2" width="27.44140625" customWidth="1"/>
    <col min="4" max="4" width="18.6640625" customWidth="1"/>
  </cols>
  <sheetData>
    <row r="3" spans="4:4" ht="15.6">
      <c r="D3" s="1"/>
    </row>
    <row r="4" spans="4:4" ht="12.75" customHeight="1">
      <c r="D4" s="1"/>
    </row>
    <row r="5" spans="4:4" ht="12.75" customHeight="1">
      <c r="D5" s="1"/>
    </row>
    <row r="6" spans="4:4" ht="12.75" customHeight="1">
      <c r="D6" s="1"/>
    </row>
    <row r="7" spans="4:4" ht="15.6">
      <c r="D7" s="1"/>
    </row>
    <row r="8" spans="4:4" ht="15.6">
      <c r="D8" s="1"/>
    </row>
    <row r="9" spans="4:4" ht="15.6">
      <c r="D9" s="1"/>
    </row>
    <row r="10" spans="4:4" ht="15.6">
      <c r="D10" s="1"/>
    </row>
    <row r="11" spans="4:4" ht="15.6">
      <c r="D11" s="1"/>
    </row>
    <row r="12" spans="4:4" ht="15.6">
      <c r="D12" s="1"/>
    </row>
    <row r="13" spans="4:4" ht="15.6">
      <c r="D13" s="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6" sqref="H26"/>
    </sheetView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Bokréta óvoda2019.</vt:lpstr>
      <vt:lpstr>Munka2</vt:lpstr>
      <vt:lpstr>Munka3</vt:lpstr>
      <vt:lpstr>'Bokréta óvoda2019.'!Nyomtatási_terület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2019-09-23T06:46:57Z</cp:lastPrinted>
  <dcterms:created xsi:type="dcterms:W3CDTF">2004-09-06T09:45:18Z</dcterms:created>
  <dcterms:modified xsi:type="dcterms:W3CDTF">2019-11-14T10:56:59Z</dcterms:modified>
</cp:coreProperties>
</file>