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9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45" i="1" s="1"/>
  <c r="C29" i="1"/>
  <c r="B29" i="1"/>
  <c r="F26" i="1"/>
  <c r="C26" i="1"/>
  <c r="B26" i="1"/>
  <c r="G19" i="1"/>
  <c r="G16" i="1"/>
  <c r="G29" i="1" s="1"/>
  <c r="F16" i="1"/>
  <c r="F29" i="1" s="1"/>
  <c r="G14" i="1"/>
  <c r="G26" i="1" s="1"/>
  <c r="F14" i="1"/>
</calcChain>
</file>

<file path=xl/sharedStrings.xml><?xml version="1.0" encoding="utf-8"?>
<sst xmlns="http://schemas.openxmlformats.org/spreadsheetml/2006/main" count="68" uniqueCount="37">
  <si>
    <t>Nagyszénás Nagyközség</t>
  </si>
  <si>
    <t>9. melléklet a 2/2019. (II. 13.) önkormányzati rendelethez</t>
  </si>
  <si>
    <t>Önkormányzata</t>
  </si>
  <si>
    <t>Kimutatás az adóelengedésekről és adómérséklésekről 2018. adóévben</t>
  </si>
  <si>
    <t xml:space="preserve">                 Ft-ban</t>
  </si>
  <si>
    <t>Megnevezés</t>
  </si>
  <si>
    <t xml:space="preserve">     A d ó e l e n g e d é s</t>
  </si>
  <si>
    <t xml:space="preserve">              A d ó m é r s é k l é s</t>
  </si>
  <si>
    <t>Ö s s z e s e n</t>
  </si>
  <si>
    <t xml:space="preserve">              (adóelőleg mérséklés)</t>
  </si>
  <si>
    <t>fő</t>
  </si>
  <si>
    <t>Ft</t>
  </si>
  <si>
    <t>Magánszemélyek kommunális adója</t>
  </si>
  <si>
    <t>Jogcím: 13/1991. (VI.4.) KT. rendelet</t>
  </si>
  <si>
    <t xml:space="preserve">             4. § (70. életév betöltése)</t>
  </si>
  <si>
    <t>------------</t>
  </si>
  <si>
    <t>Jogcím: egyedi elbírálás</t>
  </si>
  <si>
    <t>Gépjármű adó</t>
  </si>
  <si>
    <t>-------</t>
  </si>
  <si>
    <t>Helyi iparűzési adó</t>
  </si>
  <si>
    <t>Helyi rendeletek szerinti elengedés,</t>
  </si>
  <si>
    <t xml:space="preserve">mérséklés összesen: </t>
  </si>
  <si>
    <t>Egyedi elbírálás összesen:</t>
  </si>
  <si>
    <t xml:space="preserve">Kimutatás az Önkormányzat által nyújtott  helyiségek, eszközök hasznosításából                                                                                                    </t>
  </si>
  <si>
    <t>származó bevételből nyújtott kedvezményekről   2018. évben</t>
  </si>
  <si>
    <t xml:space="preserve"> </t>
  </si>
  <si>
    <t xml:space="preserve">Kedvezmény összege </t>
  </si>
  <si>
    <t xml:space="preserve">Helyiség bérbeadásból adott kedvezmény </t>
  </si>
  <si>
    <t>Sporttelep ingyenes használatbaadása</t>
  </si>
  <si>
    <t>Gépjármű használat során adott kedvezmény</t>
  </si>
  <si>
    <t>Felsős tornaterem 10 hó havi 10 óra/hét</t>
  </si>
  <si>
    <t>3500 Ft/óra</t>
  </si>
  <si>
    <t>Alsós tornaterem 7 óra/hét</t>
  </si>
  <si>
    <t>3000 Ft/óra</t>
  </si>
  <si>
    <t>Művelődési Ház 24 óra/hét</t>
  </si>
  <si>
    <t xml:space="preserve"> ebből Aerobik 6 óra/hét</t>
  </si>
  <si>
    <t>Sportkör, szakkörök nélkül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</si>
</sst>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[$Ft-40E]_-;\-* #,##0\ [$Ft-40E]_-;_-* &quot;-&quot;??\ [$Ft-40E]_-;_-@_-"/>
  </numFmts>
  <fonts count="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1" fillId="0" borderId="0" xfId="2"/>
    <xf numFmtId="0" fontId="1" fillId="0" borderId="0" xfId="2" applyFont="1" applyAlignment="1">
      <alignment horizontal="right"/>
    </xf>
    <xf numFmtId="0" fontId="3" fillId="0" borderId="0" xfId="2" applyFont="1"/>
    <xf numFmtId="0" fontId="1" fillId="0" borderId="0" xfId="2" applyBorder="1"/>
    <xf numFmtId="0" fontId="1" fillId="0" borderId="0" xfId="2" applyFont="1"/>
    <xf numFmtId="0" fontId="1" fillId="0" borderId="1" xfId="3" applyFont="1" applyBorder="1"/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left"/>
    </xf>
    <xf numFmtId="0" fontId="1" fillId="0" borderId="2" xfId="3" applyBorder="1"/>
    <xf numFmtId="0" fontId="1" fillId="0" borderId="5" xfId="3" applyBorder="1"/>
    <xf numFmtId="0" fontId="3" fillId="0" borderId="6" xfId="3" applyFont="1" applyBorder="1" applyAlignment="1">
      <alignment horizontal="left"/>
    </xf>
    <xf numFmtId="0" fontId="1" fillId="0" borderId="7" xfId="3" applyFont="1" applyBorder="1"/>
    <xf numFmtId="0" fontId="1" fillId="0" borderId="0" xfId="3" applyFont="1" applyBorder="1" applyAlignment="1">
      <alignment horizontal="left"/>
    </xf>
    <xf numFmtId="0" fontId="1" fillId="0" borderId="8" xfId="3" applyBorder="1"/>
    <xf numFmtId="0" fontId="1" fillId="0" borderId="9" xfId="3" applyFont="1" applyBorder="1" applyAlignment="1">
      <alignment horizontal="left"/>
    </xf>
    <xf numFmtId="0" fontId="1" fillId="0" borderId="0" xfId="3" applyBorder="1"/>
    <xf numFmtId="0" fontId="1" fillId="0" borderId="10" xfId="3" applyBorder="1"/>
    <xf numFmtId="0" fontId="3" fillId="0" borderId="11" xfId="3" applyFont="1" applyBorder="1" applyAlignment="1">
      <alignment horizontal="left"/>
    </xf>
    <xf numFmtId="0" fontId="1" fillId="0" borderId="7" xfId="3" applyBorder="1"/>
    <xf numFmtId="0" fontId="1" fillId="0" borderId="0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1" fillId="0" borderId="12" xfId="3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3" fillId="0" borderId="10" xfId="3" applyFont="1" applyBorder="1"/>
    <xf numFmtId="0" fontId="1" fillId="0" borderId="11" xfId="3" applyFont="1" applyBorder="1"/>
    <xf numFmtId="0" fontId="3" fillId="0" borderId="1" xfId="3" applyFont="1" applyBorder="1"/>
    <xf numFmtId="0" fontId="1" fillId="0" borderId="16" xfId="3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164" fontId="1" fillId="0" borderId="20" xfId="3" applyNumberFormat="1" applyFont="1" applyBorder="1" applyAlignment="1">
      <alignment horizontal="center"/>
    </xf>
    <xf numFmtId="3" fontId="1" fillId="0" borderId="21" xfId="3" applyNumberFormat="1" applyFont="1" applyBorder="1" applyAlignment="1">
      <alignment horizontal="center"/>
    </xf>
    <xf numFmtId="164" fontId="2" fillId="0" borderId="10" xfId="1" quotePrefix="1" applyNumberFormat="1" applyBorder="1" applyAlignment="1">
      <alignment horizontal="center"/>
    </xf>
    <xf numFmtId="164" fontId="2" fillId="0" borderId="22" xfId="1" quotePrefix="1" applyNumberForma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3" fontId="1" fillId="0" borderId="23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164" fontId="0" fillId="0" borderId="24" xfId="1" quotePrefix="1" applyNumberFormat="1" applyFont="1" applyBorder="1" applyAlignment="1">
      <alignment horizontal="center"/>
    </xf>
    <xf numFmtId="164" fontId="0" fillId="0" borderId="20" xfId="1" quotePrefix="1" applyNumberFormat="1" applyFont="1" applyBorder="1" applyAlignment="1">
      <alignment horizontal="center"/>
    </xf>
    <xf numFmtId="164" fontId="1" fillId="0" borderId="10" xfId="3" applyNumberFormat="1" applyFont="1" applyBorder="1" applyAlignment="1">
      <alignment horizontal="center"/>
    </xf>
    <xf numFmtId="164" fontId="1" fillId="0" borderId="23" xfId="3" applyNumberFormat="1" applyFont="1" applyBorder="1" applyAlignment="1">
      <alignment horizontal="center"/>
    </xf>
    <xf numFmtId="0" fontId="0" fillId="0" borderId="25" xfId="0" applyBorder="1"/>
    <xf numFmtId="164" fontId="2" fillId="0" borderId="24" xfId="1" applyNumberFormat="1" applyBorder="1"/>
    <xf numFmtId="164" fontId="2" fillId="0" borderId="11" xfId="1" applyNumberFormat="1" applyBorder="1"/>
    <xf numFmtId="0" fontId="0" fillId="0" borderId="10" xfId="0" applyBorder="1"/>
    <xf numFmtId="0" fontId="0" fillId="0" borderId="23" xfId="0" applyBorder="1"/>
    <xf numFmtId="0" fontId="1" fillId="0" borderId="26" xfId="3" applyFont="1" applyBorder="1" applyAlignment="1">
      <alignment horizontal="center"/>
    </xf>
    <xf numFmtId="3" fontId="1" fillId="0" borderId="27" xfId="3" applyNumberFormat="1" applyFont="1" applyBorder="1" applyAlignment="1">
      <alignment horizontal="center"/>
    </xf>
    <xf numFmtId="164" fontId="0" fillId="0" borderId="28" xfId="1" quotePrefix="1" applyNumberFormat="1" applyFont="1" applyBorder="1" applyAlignment="1">
      <alignment horizontal="center"/>
    </xf>
    <xf numFmtId="164" fontId="0" fillId="0" borderId="29" xfId="1" quotePrefix="1" applyNumberFormat="1" applyFont="1" applyBorder="1" applyAlignment="1">
      <alignment horizontal="center"/>
    </xf>
    <xf numFmtId="164" fontId="1" fillId="0" borderId="28" xfId="3" applyNumberFormat="1" applyFont="1" applyBorder="1" applyAlignment="1">
      <alignment horizontal="center"/>
    </xf>
    <xf numFmtId="164" fontId="1" fillId="0" borderId="30" xfId="3" applyNumberFormat="1" applyFont="1" applyBorder="1" applyAlignment="1">
      <alignment horizontal="center"/>
    </xf>
    <xf numFmtId="0" fontId="3" fillId="0" borderId="31" xfId="3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32" xfId="1" quotePrefix="1" applyNumberFormat="1" applyFont="1" applyBorder="1" applyAlignment="1">
      <alignment horizontal="center"/>
    </xf>
    <xf numFmtId="164" fontId="0" fillId="0" borderId="11" xfId="1" quotePrefix="1" applyNumberFormat="1" applyFont="1" applyBorder="1" applyAlignment="1">
      <alignment horizontal="center"/>
    </xf>
    <xf numFmtId="0" fontId="1" fillId="0" borderId="32" xfId="3" applyFont="1" applyBorder="1" applyAlignment="1">
      <alignment horizontal="center"/>
    </xf>
    <xf numFmtId="3" fontId="1" fillId="0" borderId="22" xfId="3" applyNumberFormat="1" applyFont="1" applyBorder="1" applyAlignment="1">
      <alignment horizontal="center"/>
    </xf>
    <xf numFmtId="164" fontId="2" fillId="0" borderId="22" xfId="1" applyNumberFormat="1" applyBorder="1" applyAlignment="1">
      <alignment horizontal="center"/>
    </xf>
    <xf numFmtId="0" fontId="1" fillId="0" borderId="33" xfId="3" applyBorder="1"/>
    <xf numFmtId="0" fontId="1" fillId="0" borderId="34" xfId="3" applyFont="1" applyBorder="1" applyAlignment="1">
      <alignment horizontal="center"/>
    </xf>
    <xf numFmtId="3" fontId="1" fillId="0" borderId="35" xfId="3" applyNumberFormat="1" applyFont="1" applyBorder="1" applyAlignment="1">
      <alignment horizontal="center"/>
    </xf>
    <xf numFmtId="164" fontId="2" fillId="0" borderId="36" xfId="1" applyNumberFormat="1" applyBorder="1" applyAlignment="1">
      <alignment horizontal="center"/>
    </xf>
    <xf numFmtId="164" fontId="2" fillId="0" borderId="37" xfId="1" applyNumberFormat="1" applyBorder="1" applyAlignment="1">
      <alignment horizontal="center"/>
    </xf>
    <xf numFmtId="0" fontId="1" fillId="0" borderId="38" xfId="3" applyFont="1" applyBorder="1" applyAlignment="1">
      <alignment horizontal="center"/>
    </xf>
    <xf numFmtId="3" fontId="1" fillId="0" borderId="37" xfId="3" applyNumberFormat="1" applyFont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164" fontId="2" fillId="0" borderId="21" xfId="1" applyNumberForma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164" fontId="2" fillId="0" borderId="32" xfId="1" applyNumberFormat="1" applyBorder="1" applyAlignment="1">
      <alignment horizontal="center"/>
    </xf>
    <xf numFmtId="3" fontId="1" fillId="0" borderId="32" xfId="3" applyNumberFormat="1" applyFont="1" applyBorder="1" applyAlignment="1">
      <alignment horizontal="center"/>
    </xf>
    <xf numFmtId="0" fontId="1" fillId="0" borderId="12" xfId="3" applyFont="1" applyBorder="1"/>
    <xf numFmtId="0" fontId="3" fillId="0" borderId="7" xfId="3" applyFont="1" applyBorder="1"/>
    <xf numFmtId="0" fontId="1" fillId="0" borderId="2" xfId="3" applyFont="1" applyBorder="1" applyAlignment="1">
      <alignment horizontal="center"/>
    </xf>
    <xf numFmtId="3" fontId="1" fillId="0" borderId="5" xfId="3" applyNumberFormat="1" applyFon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1" fillId="0" borderId="1" xfId="3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164" fontId="3" fillId="0" borderId="10" xfId="3" applyNumberFormat="1" applyFont="1" applyBorder="1" applyAlignment="1">
      <alignment horizontal="center"/>
    </xf>
    <xf numFmtId="164" fontId="0" fillId="0" borderId="10" xfId="1" quotePrefix="1" applyNumberFormat="1" applyFont="1" applyBorder="1" applyAlignment="1">
      <alignment horizontal="center"/>
    </xf>
    <xf numFmtId="164" fontId="0" fillId="0" borderId="7" xfId="1" quotePrefix="1" applyNumberFormat="1" applyFont="1" applyBorder="1" applyAlignment="1">
      <alignment horizontal="center"/>
    </xf>
    <xf numFmtId="164" fontId="3" fillId="0" borderId="7" xfId="3" applyNumberFormat="1" applyFont="1" applyBorder="1" applyAlignment="1">
      <alignment horizontal="center"/>
    </xf>
    <xf numFmtId="0" fontId="3" fillId="0" borderId="33" xfId="3" applyFont="1" applyBorder="1"/>
    <xf numFmtId="0" fontId="1" fillId="0" borderId="39" xfId="3" applyFont="1" applyBorder="1" applyAlignment="1">
      <alignment horizontal="center"/>
    </xf>
    <xf numFmtId="3" fontId="1" fillId="0" borderId="40" xfId="3" applyNumberFormat="1" applyFont="1" applyBorder="1" applyAlignment="1">
      <alignment horizontal="center"/>
    </xf>
    <xf numFmtId="164" fontId="2" fillId="0" borderId="40" xfId="1" quotePrefix="1" applyNumberFormat="1" applyBorder="1" applyAlignment="1">
      <alignment horizontal="center"/>
    </xf>
    <xf numFmtId="164" fontId="2" fillId="0" borderId="33" xfId="1" quotePrefix="1" applyNumberFormat="1" applyBorder="1" applyAlignment="1">
      <alignment horizontal="center"/>
    </xf>
    <xf numFmtId="0" fontId="1" fillId="0" borderId="40" xfId="3" applyFont="1" applyBorder="1" applyAlignment="1">
      <alignment horizontal="center"/>
    </xf>
    <xf numFmtId="3" fontId="1" fillId="0" borderId="33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3" fontId="3" fillId="0" borderId="7" xfId="3" applyNumberFormat="1" applyFont="1" applyBorder="1" applyAlignment="1">
      <alignment horizontal="center"/>
    </xf>
    <xf numFmtId="0" fontId="3" fillId="0" borderId="12" xfId="3" applyFont="1" applyBorder="1"/>
    <xf numFmtId="164" fontId="5" fillId="0" borderId="13" xfId="3" applyNumberFormat="1" applyFont="1" applyBorder="1" applyAlignment="1">
      <alignment horizontal="center"/>
    </xf>
    <xf numFmtId="164" fontId="5" fillId="0" borderId="36" xfId="3" applyNumberFormat="1" applyFont="1" applyBorder="1" applyAlignment="1">
      <alignment horizontal="center"/>
    </xf>
    <xf numFmtId="164" fontId="0" fillId="0" borderId="36" xfId="1" quotePrefix="1" applyNumberFormat="1" applyFont="1" applyBorder="1" applyAlignment="1">
      <alignment horizontal="center"/>
    </xf>
    <xf numFmtId="164" fontId="0" fillId="0" borderId="12" xfId="1" quotePrefix="1" applyNumberFormat="1" applyFont="1" applyBorder="1" applyAlignment="1">
      <alignment horizontal="center"/>
    </xf>
    <xf numFmtId="164" fontId="6" fillId="0" borderId="36" xfId="1" quotePrefix="1" applyNumberFormat="1" applyFont="1" applyBorder="1" applyAlignment="1">
      <alignment horizontal="center"/>
    </xf>
    <xf numFmtId="164" fontId="6" fillId="0" borderId="12" xfId="1" quotePrefix="1" applyNumberFormat="1" applyFont="1" applyBorder="1" applyAlignment="1">
      <alignment horizontal="center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2" fillId="0" borderId="41" xfId="0" applyFont="1" applyBorder="1"/>
    <xf numFmtId="0" fontId="0" fillId="0" borderId="42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0" fontId="0" fillId="0" borderId="11" xfId="0" applyBorder="1"/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2" fillId="0" borderId="12" xfId="0" applyFont="1" applyBorder="1"/>
    <xf numFmtId="166" fontId="2" fillId="0" borderId="36" xfId="0" applyNumberFormat="1" applyFont="1" applyBorder="1" applyAlignment="1"/>
    <xf numFmtId="166" fontId="2" fillId="0" borderId="44" xfId="0" applyNumberFormat="1" applyFont="1" applyBorder="1" applyAlignment="1"/>
  </cellXfs>
  <cellStyles count="4">
    <cellStyle name="Ezres" xfId="1" builtinId="3"/>
    <cellStyle name="Normál" xfId="0" builtinId="0"/>
    <cellStyle name="Normál_ktgvetés2007_végleges" xfId="2"/>
    <cellStyle name="Normál_ktgvetés2007_végleges_2010_költségvetés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" sqref="D2"/>
    </sheetView>
  </sheetViews>
  <sheetFormatPr defaultRowHeight="12.75" x14ac:dyDescent="0.2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 x14ac:dyDescent="0.2">
      <c r="A1" s="1" t="s">
        <v>0</v>
      </c>
      <c r="B1" s="1"/>
      <c r="C1" s="1"/>
      <c r="D1" s="2" t="s">
        <v>1</v>
      </c>
      <c r="E1" s="2"/>
      <c r="F1" s="2"/>
      <c r="G1" s="2"/>
    </row>
    <row r="2" spans="1:7" x14ac:dyDescent="0.2">
      <c r="A2" s="1" t="s">
        <v>2</v>
      </c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3" t="s">
        <v>3</v>
      </c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ht="13.5" thickBot="1" x14ac:dyDescent="0.25">
      <c r="A6" s="1"/>
      <c r="B6" s="4"/>
      <c r="C6" s="1"/>
      <c r="D6" s="1"/>
      <c r="E6" s="1"/>
      <c r="F6" s="5" t="s">
        <v>4</v>
      </c>
      <c r="G6" s="1"/>
    </row>
    <row r="7" spans="1:7" x14ac:dyDescent="0.2">
      <c r="A7" s="6" t="s">
        <v>5</v>
      </c>
      <c r="B7" s="7" t="s">
        <v>6</v>
      </c>
      <c r="C7" s="8"/>
      <c r="D7" s="9" t="s">
        <v>7</v>
      </c>
      <c r="E7" s="10"/>
      <c r="F7" s="11"/>
      <c r="G7" s="12" t="s">
        <v>8</v>
      </c>
    </row>
    <row r="8" spans="1:7" x14ac:dyDescent="0.2">
      <c r="A8" s="13"/>
      <c r="B8" s="14"/>
      <c r="C8" s="15"/>
      <c r="D8" s="16" t="s">
        <v>9</v>
      </c>
      <c r="E8" s="17"/>
      <c r="F8" s="18"/>
      <c r="G8" s="19"/>
    </row>
    <row r="9" spans="1:7" x14ac:dyDescent="0.2">
      <c r="A9" s="13"/>
      <c r="B9" s="14"/>
      <c r="C9" s="15"/>
      <c r="D9" s="16"/>
      <c r="E9" s="17"/>
      <c r="F9" s="18"/>
      <c r="G9" s="19"/>
    </row>
    <row r="10" spans="1:7" x14ac:dyDescent="0.2">
      <c r="A10" s="20"/>
      <c r="B10" s="21" t="s">
        <v>10</v>
      </c>
      <c r="C10" s="22" t="s">
        <v>11</v>
      </c>
      <c r="D10" s="23" t="s">
        <v>10</v>
      </c>
      <c r="E10" s="21" t="s">
        <v>11</v>
      </c>
      <c r="F10" s="24" t="s">
        <v>10</v>
      </c>
      <c r="G10" s="25" t="s">
        <v>11</v>
      </c>
    </row>
    <row r="11" spans="1:7" ht="13.5" thickBot="1" x14ac:dyDescent="0.25">
      <c r="A11" s="26"/>
      <c r="B11" s="27"/>
      <c r="C11" s="28"/>
      <c r="D11" s="29"/>
      <c r="E11" s="27"/>
      <c r="F11" s="30"/>
      <c r="G11" s="31"/>
    </row>
    <row r="12" spans="1:7" x14ac:dyDescent="0.2">
      <c r="A12" s="32" t="s">
        <v>12</v>
      </c>
      <c r="B12" s="33"/>
      <c r="C12" s="34"/>
      <c r="D12" s="35"/>
      <c r="E12" s="36"/>
      <c r="F12" s="37"/>
      <c r="G12" s="38"/>
    </row>
    <row r="13" spans="1:7" x14ac:dyDescent="0.2">
      <c r="A13" s="13" t="s">
        <v>13</v>
      </c>
      <c r="B13" s="39"/>
      <c r="C13" s="40"/>
      <c r="D13" s="41"/>
      <c r="E13" s="42"/>
      <c r="F13" s="43"/>
      <c r="G13" s="44"/>
    </row>
    <row r="14" spans="1:7" x14ac:dyDescent="0.2">
      <c r="A14" s="13" t="s">
        <v>14</v>
      </c>
      <c r="B14" s="45">
        <v>706</v>
      </c>
      <c r="C14" s="40">
        <v>4237000</v>
      </c>
      <c r="D14" s="46" t="s">
        <v>15</v>
      </c>
      <c r="E14" s="47" t="s">
        <v>15</v>
      </c>
      <c r="F14" s="48">
        <f>B14</f>
        <v>706</v>
      </c>
      <c r="G14" s="49">
        <f>C14</f>
        <v>4237000</v>
      </c>
    </row>
    <row r="15" spans="1:7" x14ac:dyDescent="0.2">
      <c r="A15" s="13"/>
      <c r="C15" s="50"/>
      <c r="D15" s="51"/>
      <c r="E15" s="52"/>
      <c r="F15" s="53"/>
      <c r="G15" s="54"/>
    </row>
    <row r="16" spans="1:7" x14ac:dyDescent="0.2">
      <c r="A16" s="13" t="s">
        <v>16</v>
      </c>
      <c r="B16" s="55">
        <v>1</v>
      </c>
      <c r="C16" s="56">
        <v>6000</v>
      </c>
      <c r="D16" s="57" t="s">
        <v>15</v>
      </c>
      <c r="E16" s="58" t="s">
        <v>15</v>
      </c>
      <c r="F16" s="59">
        <f>B16</f>
        <v>1</v>
      </c>
      <c r="G16" s="60">
        <f>C16</f>
        <v>6000</v>
      </c>
    </row>
    <row r="17" spans="1:7" x14ac:dyDescent="0.2">
      <c r="A17" s="61" t="s">
        <v>17</v>
      </c>
      <c r="B17" s="47" t="s">
        <v>15</v>
      </c>
      <c r="C17" s="62" t="s">
        <v>15</v>
      </c>
      <c r="D17" s="63" t="s">
        <v>15</v>
      </c>
      <c r="E17" s="64" t="s">
        <v>15</v>
      </c>
      <c r="F17" s="63" t="s">
        <v>18</v>
      </c>
      <c r="G17" s="64" t="s">
        <v>15</v>
      </c>
    </row>
    <row r="18" spans="1:7" x14ac:dyDescent="0.2">
      <c r="A18" s="13"/>
      <c r="B18" s="45"/>
      <c r="C18" s="40"/>
      <c r="D18" s="41"/>
      <c r="E18" s="42"/>
      <c r="F18" s="65"/>
      <c r="G18" s="66"/>
    </row>
    <row r="19" spans="1:7" x14ac:dyDescent="0.2">
      <c r="A19" s="13" t="s">
        <v>16</v>
      </c>
      <c r="B19" s="47" t="s">
        <v>15</v>
      </c>
      <c r="C19" s="62" t="s">
        <v>15</v>
      </c>
      <c r="D19" s="63" t="s">
        <v>15</v>
      </c>
      <c r="E19" s="64" t="s">
        <v>15</v>
      </c>
      <c r="F19" s="63" t="s">
        <v>18</v>
      </c>
      <c r="G19" s="67" t="str">
        <f>E19</f>
        <v>------------</v>
      </c>
    </row>
    <row r="20" spans="1:7" ht="13.5" thickBot="1" x14ac:dyDescent="0.25">
      <c r="A20" s="68"/>
      <c r="B20" s="69"/>
      <c r="C20" s="70"/>
      <c r="D20" s="71"/>
      <c r="E20" s="72"/>
      <c r="F20" s="73"/>
      <c r="G20" s="74"/>
    </row>
    <row r="21" spans="1:7" x14ac:dyDescent="0.2">
      <c r="A21" s="61" t="s">
        <v>19</v>
      </c>
      <c r="B21" s="45"/>
      <c r="C21" s="40"/>
      <c r="D21" s="75"/>
      <c r="E21" s="76"/>
      <c r="F21" s="65"/>
      <c r="G21" s="66"/>
    </row>
    <row r="22" spans="1:7" x14ac:dyDescent="0.2">
      <c r="A22" s="13"/>
      <c r="B22" s="77"/>
      <c r="C22" s="40"/>
      <c r="D22" s="78"/>
      <c r="E22" s="76"/>
      <c r="F22" s="79"/>
      <c r="G22" s="66"/>
    </row>
    <row r="23" spans="1:7" x14ac:dyDescent="0.2">
      <c r="A23" s="13" t="s">
        <v>16</v>
      </c>
      <c r="B23" s="47" t="s">
        <v>15</v>
      </c>
      <c r="C23" s="47" t="s">
        <v>15</v>
      </c>
      <c r="D23" s="47" t="s">
        <v>15</v>
      </c>
      <c r="E23" s="47" t="s">
        <v>15</v>
      </c>
      <c r="F23" s="47" t="s">
        <v>15</v>
      </c>
      <c r="G23" s="47" t="s">
        <v>15</v>
      </c>
    </row>
    <row r="24" spans="1:7" ht="13.5" thickBot="1" x14ac:dyDescent="0.25">
      <c r="A24" s="80"/>
      <c r="B24" s="45"/>
      <c r="C24" s="40"/>
      <c r="D24" s="75"/>
      <c r="E24" s="76"/>
      <c r="F24" s="73"/>
      <c r="G24" s="74"/>
    </row>
    <row r="25" spans="1:7" x14ac:dyDescent="0.2">
      <c r="A25" s="81" t="s">
        <v>20</v>
      </c>
      <c r="B25" s="82"/>
      <c r="C25" s="83"/>
      <c r="D25" s="84"/>
      <c r="E25" s="85"/>
      <c r="F25" s="37"/>
      <c r="G25" s="86"/>
    </row>
    <row r="26" spans="1:7" x14ac:dyDescent="0.2">
      <c r="A26" s="81" t="s">
        <v>21</v>
      </c>
      <c r="B26" s="87">
        <f>B14</f>
        <v>706</v>
      </c>
      <c r="C26" s="88">
        <f>C14</f>
        <v>4237000</v>
      </c>
      <c r="D26" s="89" t="s">
        <v>15</v>
      </c>
      <c r="E26" s="90" t="s">
        <v>15</v>
      </c>
      <c r="F26" s="88">
        <f>F14</f>
        <v>706</v>
      </c>
      <c r="G26" s="91">
        <f>G14</f>
        <v>4237000</v>
      </c>
    </row>
    <row r="27" spans="1:7" x14ac:dyDescent="0.2">
      <c r="A27" s="92"/>
      <c r="B27" s="93"/>
      <c r="C27" s="94"/>
      <c r="D27" s="95"/>
      <c r="E27" s="96"/>
      <c r="F27" s="97"/>
      <c r="G27" s="98"/>
    </row>
    <row r="28" spans="1:7" x14ac:dyDescent="0.2">
      <c r="A28" s="81"/>
      <c r="B28" s="99"/>
      <c r="C28" s="100"/>
      <c r="D28" s="75"/>
      <c r="E28" s="101"/>
      <c r="F28" s="24"/>
      <c r="G28" s="102"/>
    </row>
    <row r="29" spans="1:7" ht="13.5" thickBot="1" x14ac:dyDescent="0.25">
      <c r="A29" s="103" t="s">
        <v>22</v>
      </c>
      <c r="B29" s="104">
        <f>B16</f>
        <v>1</v>
      </c>
      <c r="C29" s="105">
        <f>C16</f>
        <v>6000</v>
      </c>
      <c r="D29" s="106" t="s">
        <v>15</v>
      </c>
      <c r="E29" s="107" t="s">
        <v>15</v>
      </c>
      <c r="F29" s="108">
        <f>F16</f>
        <v>1</v>
      </c>
      <c r="G29" s="109">
        <f>G16</f>
        <v>6000</v>
      </c>
    </row>
    <row r="30" spans="1:7" x14ac:dyDescent="0.2">
      <c r="G30" s="110"/>
    </row>
    <row r="31" spans="1:7" x14ac:dyDescent="0.2">
      <c r="A31" s="111" t="s">
        <v>23</v>
      </c>
    </row>
    <row r="32" spans="1:7" x14ac:dyDescent="0.2">
      <c r="A32" s="111" t="s">
        <v>24</v>
      </c>
      <c r="G32" t="s">
        <v>25</v>
      </c>
    </row>
    <row r="33" spans="1:3" ht="13.5" thickBot="1" x14ac:dyDescent="0.25">
      <c r="A33" s="112"/>
      <c r="B33" s="112"/>
    </row>
    <row r="34" spans="1:3" ht="13.5" thickBot="1" x14ac:dyDescent="0.25">
      <c r="A34" s="113" t="s">
        <v>5</v>
      </c>
      <c r="B34" s="114" t="s">
        <v>26</v>
      </c>
      <c r="C34" s="115"/>
    </row>
    <row r="35" spans="1:3" x14ac:dyDescent="0.2">
      <c r="A35" s="116"/>
      <c r="B35" s="117"/>
      <c r="C35" s="118"/>
    </row>
    <row r="36" spans="1:3" x14ac:dyDescent="0.2">
      <c r="A36" s="116" t="s">
        <v>27</v>
      </c>
      <c r="B36" s="119" t="s">
        <v>28</v>
      </c>
      <c r="C36" s="120"/>
    </row>
    <row r="37" spans="1:3" x14ac:dyDescent="0.2">
      <c r="A37" s="116"/>
      <c r="B37" s="117"/>
      <c r="C37" s="118"/>
    </row>
    <row r="38" spans="1:3" ht="13.5" thickBot="1" x14ac:dyDescent="0.25">
      <c r="A38" s="121" t="s">
        <v>29</v>
      </c>
      <c r="B38" s="122">
        <v>1789000</v>
      </c>
      <c r="C38" s="123"/>
    </row>
    <row r="40" spans="1:3" hidden="1" x14ac:dyDescent="0.2">
      <c r="A40" t="s">
        <v>30</v>
      </c>
      <c r="B40">
        <f>43*10*3500</f>
        <v>1505000</v>
      </c>
      <c r="C40" t="s">
        <v>31</v>
      </c>
    </row>
    <row r="41" spans="1:3" hidden="1" x14ac:dyDescent="0.2">
      <c r="A41" t="s">
        <v>32</v>
      </c>
      <c r="B41">
        <f>43*7*3000</f>
        <v>903000</v>
      </c>
      <c r="C41" t="s">
        <v>33</v>
      </c>
    </row>
    <row r="42" spans="1:3" hidden="1" x14ac:dyDescent="0.2">
      <c r="A42" t="s">
        <v>34</v>
      </c>
      <c r="B42">
        <f>52*24*3000</f>
        <v>3744000</v>
      </c>
      <c r="C42" t="s">
        <v>33</v>
      </c>
    </row>
    <row r="43" spans="1:3" hidden="1" x14ac:dyDescent="0.2">
      <c r="A43" t="s">
        <v>35</v>
      </c>
      <c r="B43">
        <f>52*6*3000</f>
        <v>936000</v>
      </c>
    </row>
    <row r="44" spans="1:3" hidden="1" x14ac:dyDescent="0.2"/>
    <row r="45" spans="1:3" hidden="1" x14ac:dyDescent="0.2">
      <c r="A45" t="s">
        <v>36</v>
      </c>
      <c r="B45">
        <f>B40+B41+B43</f>
        <v>3344000</v>
      </c>
    </row>
  </sheetData>
  <mergeCells count="5">
    <mergeCell ref="D1:G1"/>
    <mergeCell ref="B7:C7"/>
    <mergeCell ref="B34:C34"/>
    <mergeCell ref="B36:C36"/>
    <mergeCell ref="B38:C38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2019-02-15T08:21:03Z</dcterms:created>
  <dcterms:modified xsi:type="dcterms:W3CDTF">2019-02-15T08:21:22Z</dcterms:modified>
</cp:coreProperties>
</file>