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ikó\Rendelet publikálás\Költségvetési rendelet módosítás\"/>
    </mc:Choice>
  </mc:AlternateContent>
  <bookViews>
    <workbookView xWindow="720" yWindow="396" windowWidth="18912" windowHeight="6192"/>
  </bookViews>
  <sheets>
    <sheet name="5.sz. ktg.vetési mérleg" sheetId="1" r:id="rId1"/>
  </sheets>
  <calcPr calcId="162913" iterateDelta="1E-4"/>
</workbook>
</file>

<file path=xl/calcChain.xml><?xml version="1.0" encoding="utf-8"?>
<calcChain xmlns="http://schemas.openxmlformats.org/spreadsheetml/2006/main">
  <c r="H23" i="1" l="1"/>
  <c r="G23" i="1"/>
  <c r="F23" i="1"/>
  <c r="F18" i="1" l="1"/>
  <c r="F25" i="1" s="1"/>
  <c r="D23" i="1"/>
  <c r="C18" i="1"/>
  <c r="H18" i="1"/>
  <c r="H25" i="1" s="1"/>
  <c r="B30" i="1" s="1"/>
  <c r="B23" i="1"/>
  <c r="B18" i="1"/>
  <c r="D18" i="1"/>
  <c r="G18" i="1"/>
  <c r="G25" i="1" s="1"/>
  <c r="C23" i="1"/>
  <c r="B25" i="1" l="1"/>
  <c r="D25" i="1"/>
  <c r="B29" i="1" s="1"/>
  <c r="B31" i="1" s="1"/>
  <c r="C25" i="1"/>
</calcChain>
</file>

<file path=xl/sharedStrings.xml><?xml version="1.0" encoding="utf-8"?>
<sst xmlns="http://schemas.openxmlformats.org/spreadsheetml/2006/main" count="49" uniqueCount="42">
  <si>
    <t xml:space="preserve">  Nagyigmánd Nagyközség Önkormányzat és irányítása alatt álló költségvetési szervek </t>
  </si>
  <si>
    <t>2019. évi költségvetési mérlege</t>
  </si>
  <si>
    <t xml:space="preserve"> B E V É T E L E K</t>
  </si>
  <si>
    <t>K I A D Á S O K</t>
  </si>
  <si>
    <t>Megnevezés</t>
  </si>
  <si>
    <t>Eredeti</t>
  </si>
  <si>
    <t xml:space="preserve">Módosított </t>
  </si>
  <si>
    <t>Teljesítés</t>
  </si>
  <si>
    <t>Módosított</t>
  </si>
  <si>
    <t>előirányzat</t>
  </si>
  <si>
    <t>előrányzat</t>
  </si>
  <si>
    <t>Működési támogatások áh-on belülről</t>
  </si>
  <si>
    <t>Személyi juttatások</t>
  </si>
  <si>
    <t>Közhatalmi bevételek</t>
  </si>
  <si>
    <t>Munkaadókat terhelő jár. és szoc.hozzáj.adó</t>
  </si>
  <si>
    <t>Működési bevételek</t>
  </si>
  <si>
    <t>Dologi kiadások</t>
  </si>
  <si>
    <t>Működési célú átvett pénzeszközök</t>
  </si>
  <si>
    <t>Ellátottak pénzbeli juttatásai</t>
  </si>
  <si>
    <t>Felhalmozási célú átvett pénzeszközök</t>
  </si>
  <si>
    <t>Működési célú támogatások</t>
  </si>
  <si>
    <t>Felhalmozási bevételek</t>
  </si>
  <si>
    <t>Működési tartalékok</t>
  </si>
  <si>
    <t>Felhalmozási célú támogatás ÁHB</t>
  </si>
  <si>
    <t>Beruházások</t>
  </si>
  <si>
    <t>Felújítások</t>
  </si>
  <si>
    <t>Egyéb felhalmozási kiadások</t>
  </si>
  <si>
    <t xml:space="preserve"> - felhalmozási tartalék</t>
  </si>
  <si>
    <t>Költségvetési bevételek összesen</t>
  </si>
  <si>
    <t>Költségvetési kiadások összesen</t>
  </si>
  <si>
    <t>Költségvetési pénzmaradvány</t>
  </si>
  <si>
    <t>Állami támogatás megelőleg. visszafiz.</t>
  </si>
  <si>
    <t>Állami támogatás megelőlegezés</t>
  </si>
  <si>
    <t>Belföldi értékpapírok beváltása értékesítése</t>
  </si>
  <si>
    <t>Lekötött bankbetétek megszüntetése</t>
  </si>
  <si>
    <t>Finanszírozási bevételek  összesen</t>
  </si>
  <si>
    <t>Finanszírozási kiadások összesen</t>
  </si>
  <si>
    <t>Bevételek mindösszesen</t>
  </si>
  <si>
    <t>Kiadások mindösszesen</t>
  </si>
  <si>
    <t>Teljesülés</t>
  </si>
  <si>
    <t>Egyenleg:</t>
  </si>
  <si>
    <t>5.sz. melléklet a 6/2020. (VII.6)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</si>
</sst>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_-* #,##0.00,_F_t_-;\-* #,##0.00,_F_t_-;_-* \-??\ _F_t_-;_-@_-"/>
  </numFmts>
  <fonts count="10" x14ac:knownFonts="1">
    <font>
      <sz val="10"/>
      <name val="Arial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165" fontId="8" fillId="0" borderId="0" applyBorder="0" applyProtection="0"/>
    <xf numFmtId="9" fontId="8" fillId="0" borderId="0" applyBorder="0" applyProtection="0"/>
    <xf numFmtId="9" fontId="8" fillId="0" borderId="0" applyBorder="0" applyProtection="0"/>
    <xf numFmtId="0" fontId="9" fillId="0" borderId="0"/>
    <xf numFmtId="0" fontId="8" fillId="0" borderId="0"/>
    <xf numFmtId="9" fontId="8" fillId="0" borderId="0" applyBorder="0" applyProtection="0"/>
  </cellStyleXfs>
  <cellXfs count="25">
    <xf numFmtId="0" fontId="0" fillId="0" borderId="0" xfId="0"/>
    <xf numFmtId="164" fontId="2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164" fontId="2" fillId="0" borderId="2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164" fontId="6" fillId="2" borderId="2" xfId="1" applyNumberFormat="1" applyFont="1" applyFill="1" applyBorder="1" applyAlignment="1">
      <alignment vertical="center" wrapText="1"/>
    </xf>
    <xf numFmtId="3" fontId="2" fillId="0" borderId="0" xfId="1" applyNumberFormat="1" applyFont="1" applyAlignment="1">
      <alignment vertical="center" wrapText="1"/>
    </xf>
    <xf numFmtId="0" fontId="7" fillId="0" borderId="3" xfId="0" applyFont="1" applyBorder="1" applyAlignment="1">
      <alignment wrapText="1"/>
    </xf>
    <xf numFmtId="0" fontId="5" fillId="3" borderId="2" xfId="1" applyFont="1" applyFill="1" applyBorder="1" applyAlignment="1">
      <alignment vertical="center" wrapText="1"/>
    </xf>
    <xf numFmtId="164" fontId="5" fillId="3" borderId="2" xfId="1" applyNumberFormat="1" applyFont="1" applyFill="1" applyBorder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164" fontId="5" fillId="0" borderId="0" xfId="1" applyNumberFormat="1" applyFont="1" applyAlignment="1">
      <alignment vertical="center" wrapText="1"/>
    </xf>
    <xf numFmtId="164" fontId="2" fillId="0" borderId="2" xfId="1" applyNumberFormat="1" applyFont="1" applyFill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8">
    <cellStyle name="Ezres 2" xfId="2"/>
    <cellStyle name="Magyarázó szöveg 2" xfId="3"/>
    <cellStyle name="Magyarázó szöveg 3" xfId="4"/>
    <cellStyle name="Normál" xfId="0" builtinId="0"/>
    <cellStyle name="Normál 2" xfId="1"/>
    <cellStyle name="Normál 2 2" xfId="5"/>
    <cellStyle name="Normál 3" xfId="6"/>
    <cellStyle name="Százalék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workbookViewId="0">
      <selection activeCell="J11" sqref="J11"/>
    </sheetView>
  </sheetViews>
  <sheetFormatPr defaultColWidth="12.5546875" defaultRowHeight="13.8" x14ac:dyDescent="0.25"/>
  <cols>
    <col min="1" max="1" width="32.6640625" style="2" customWidth="1"/>
    <col min="2" max="2" width="13.6640625" style="1" bestFit="1" customWidth="1"/>
    <col min="3" max="4" width="14.88671875" style="1" bestFit="1" customWidth="1"/>
    <col min="5" max="5" width="31.44140625" style="2" customWidth="1"/>
    <col min="6" max="6" width="13.6640625" style="1" bestFit="1" customWidth="1"/>
    <col min="7" max="8" width="15.44140625" style="1" bestFit="1" customWidth="1"/>
    <col min="9" max="16384" width="12.5546875" style="2"/>
  </cols>
  <sheetData>
    <row r="1" spans="1:13" ht="13.5" customHeight="1" x14ac:dyDescent="0.25">
      <c r="A1" s="22" t="s">
        <v>41</v>
      </c>
      <c r="B1" s="22"/>
      <c r="C1" s="22"/>
      <c r="D1" s="22"/>
      <c r="E1" s="22"/>
    </row>
    <row r="2" spans="1:13" ht="20.2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3"/>
      <c r="J2" s="3"/>
      <c r="K2" s="3"/>
      <c r="L2" s="3"/>
      <c r="M2" s="3"/>
    </row>
    <row r="3" spans="1:13" ht="20.25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</row>
    <row r="4" spans="1:13" x14ac:dyDescent="0.25">
      <c r="A4" s="4" t="s">
        <v>2</v>
      </c>
      <c r="B4" s="21"/>
      <c r="C4" s="21"/>
      <c r="D4" s="21"/>
      <c r="E4" s="4" t="s">
        <v>3</v>
      </c>
      <c r="F4" s="21"/>
      <c r="G4" s="21"/>
      <c r="H4" s="21"/>
    </row>
    <row r="5" spans="1:13" x14ac:dyDescent="0.25">
      <c r="A5" s="20" t="s">
        <v>4</v>
      </c>
      <c r="B5" s="5" t="s">
        <v>5</v>
      </c>
      <c r="C5" s="5" t="s">
        <v>6</v>
      </c>
      <c r="D5" s="21" t="s">
        <v>7</v>
      </c>
      <c r="E5" s="20" t="s">
        <v>4</v>
      </c>
      <c r="F5" s="5" t="s">
        <v>5</v>
      </c>
      <c r="G5" s="5" t="s">
        <v>8</v>
      </c>
      <c r="H5" s="21" t="s">
        <v>7</v>
      </c>
    </row>
    <row r="6" spans="1:13" x14ac:dyDescent="0.25">
      <c r="A6" s="20"/>
      <c r="B6" s="5" t="s">
        <v>9</v>
      </c>
      <c r="C6" s="5" t="s">
        <v>10</v>
      </c>
      <c r="D6" s="21"/>
      <c r="E6" s="20"/>
      <c r="F6" s="5" t="s">
        <v>9</v>
      </c>
      <c r="G6" s="5" t="s">
        <v>9</v>
      </c>
      <c r="H6" s="21"/>
    </row>
    <row r="7" spans="1:13" x14ac:dyDescent="0.25">
      <c r="A7" s="6" t="s">
        <v>11</v>
      </c>
      <c r="B7" s="7">
        <v>156449290</v>
      </c>
      <c r="C7" s="7">
        <v>173841296</v>
      </c>
      <c r="D7" s="7">
        <v>194343919</v>
      </c>
      <c r="E7" s="8" t="s">
        <v>12</v>
      </c>
      <c r="F7" s="7">
        <v>155045500</v>
      </c>
      <c r="G7" s="7">
        <v>175223231</v>
      </c>
      <c r="H7" s="7">
        <v>167162033</v>
      </c>
    </row>
    <row r="8" spans="1:13" ht="27.6" x14ac:dyDescent="0.25">
      <c r="A8" s="9" t="s">
        <v>13</v>
      </c>
      <c r="B8" s="7">
        <v>470150000</v>
      </c>
      <c r="C8" s="7">
        <v>470150000</v>
      </c>
      <c r="D8" s="7">
        <v>620480897</v>
      </c>
      <c r="E8" s="9" t="s">
        <v>14</v>
      </c>
      <c r="F8" s="7">
        <v>31381396</v>
      </c>
      <c r="G8" s="7">
        <v>33073866</v>
      </c>
      <c r="H8" s="7">
        <v>31538920</v>
      </c>
    </row>
    <row r="9" spans="1:13" x14ac:dyDescent="0.25">
      <c r="A9" s="9" t="s">
        <v>15</v>
      </c>
      <c r="B9" s="10">
        <v>14210750</v>
      </c>
      <c r="C9" s="10">
        <v>14210750</v>
      </c>
      <c r="D9" s="10">
        <v>11891690</v>
      </c>
      <c r="E9" s="9" t="s">
        <v>16</v>
      </c>
      <c r="F9" s="7">
        <v>181894927</v>
      </c>
      <c r="G9" s="7">
        <v>240510663</v>
      </c>
      <c r="H9" s="7">
        <v>198051460</v>
      </c>
    </row>
    <row r="10" spans="1:13" x14ac:dyDescent="0.25">
      <c r="A10" s="9" t="s">
        <v>17</v>
      </c>
      <c r="B10" s="10">
        <v>400100</v>
      </c>
      <c r="C10" s="10">
        <v>400100</v>
      </c>
      <c r="D10" s="10">
        <v>689050</v>
      </c>
      <c r="E10" s="9" t="s">
        <v>18</v>
      </c>
      <c r="F10" s="7">
        <v>8700000</v>
      </c>
      <c r="G10" s="7">
        <v>8700000</v>
      </c>
      <c r="H10" s="7">
        <v>6647625</v>
      </c>
    </row>
    <row r="11" spans="1:13" x14ac:dyDescent="0.25">
      <c r="A11" s="9" t="s">
        <v>19</v>
      </c>
      <c r="B11" s="10">
        <v>4299880</v>
      </c>
      <c r="C11" s="10">
        <v>4299880</v>
      </c>
      <c r="D11" s="10">
        <v>4098980</v>
      </c>
      <c r="E11" s="9" t="s">
        <v>20</v>
      </c>
      <c r="F11" s="7">
        <v>288134759</v>
      </c>
      <c r="G11" s="7">
        <v>390891755</v>
      </c>
      <c r="H11" s="7">
        <v>283905524</v>
      </c>
    </row>
    <row r="12" spans="1:13" x14ac:dyDescent="0.25">
      <c r="A12" s="9" t="s">
        <v>21</v>
      </c>
      <c r="B12" s="10">
        <v>1300000</v>
      </c>
      <c r="C12" s="10">
        <v>1300000</v>
      </c>
      <c r="D12" s="10">
        <v>2815610</v>
      </c>
      <c r="E12" s="9" t="s">
        <v>22</v>
      </c>
      <c r="F12" s="7"/>
      <c r="G12" s="7"/>
      <c r="H12" s="7"/>
    </row>
    <row r="13" spans="1:13" x14ac:dyDescent="0.25">
      <c r="A13" s="9" t="s">
        <v>23</v>
      </c>
      <c r="B13" s="10">
        <v>10000000</v>
      </c>
      <c r="C13" s="10">
        <v>0</v>
      </c>
      <c r="D13" s="10">
        <v>17583326</v>
      </c>
      <c r="E13" s="9" t="s">
        <v>24</v>
      </c>
      <c r="F13" s="7">
        <v>158212560</v>
      </c>
      <c r="G13" s="7">
        <v>200177329</v>
      </c>
      <c r="H13" s="7">
        <v>189843566</v>
      </c>
    </row>
    <row r="14" spans="1:13" x14ac:dyDescent="0.25">
      <c r="A14" s="9"/>
      <c r="B14" s="10"/>
      <c r="C14" s="10"/>
      <c r="D14" s="10"/>
      <c r="E14" s="9" t="s">
        <v>25</v>
      </c>
      <c r="F14" s="7">
        <v>65882206</v>
      </c>
      <c r="G14" s="7">
        <v>230523885</v>
      </c>
      <c r="H14" s="7">
        <v>192109896</v>
      </c>
    </row>
    <row r="15" spans="1:13" x14ac:dyDescent="0.25">
      <c r="A15" s="9"/>
      <c r="B15" s="10"/>
      <c r="C15" s="10"/>
      <c r="D15" s="10"/>
      <c r="E15" s="9" t="s">
        <v>26</v>
      </c>
      <c r="F15" s="7">
        <v>65000000</v>
      </c>
      <c r="G15" s="7">
        <v>65000000</v>
      </c>
      <c r="H15" s="7">
        <v>2480000</v>
      </c>
    </row>
    <row r="16" spans="1:13" hidden="1" x14ac:dyDescent="0.25">
      <c r="A16" s="9"/>
      <c r="B16" s="10"/>
      <c r="C16" s="10"/>
      <c r="D16" s="10"/>
      <c r="E16" s="9" t="s">
        <v>27</v>
      </c>
      <c r="F16" s="10"/>
      <c r="G16" s="10"/>
      <c r="H16" s="10"/>
    </row>
    <row r="17" spans="1:9" hidden="1" x14ac:dyDescent="0.25">
      <c r="A17" s="9"/>
      <c r="B17" s="10"/>
      <c r="C17" s="10"/>
      <c r="D17" s="10"/>
      <c r="E17" s="9"/>
      <c r="F17" s="10"/>
      <c r="G17" s="10"/>
      <c r="H17" s="10"/>
    </row>
    <row r="18" spans="1:9" ht="14.4" x14ac:dyDescent="0.25">
      <c r="A18" s="11" t="s">
        <v>28</v>
      </c>
      <c r="B18" s="12">
        <f>SUM(B7:B17)</f>
        <v>656810020</v>
      </c>
      <c r="C18" s="12">
        <f>SUM(C7:C17)</f>
        <v>664202026</v>
      </c>
      <c r="D18" s="12">
        <f>SUM(D7:D17)</f>
        <v>851903472</v>
      </c>
      <c r="E18" s="11" t="s">
        <v>29</v>
      </c>
      <c r="F18" s="12">
        <f>SUM(F7:F17)</f>
        <v>954251348</v>
      </c>
      <c r="G18" s="12">
        <f>SUM(G7:G17)</f>
        <v>1344100729</v>
      </c>
      <c r="H18" s="12">
        <f>SUM(H7:H17)</f>
        <v>1071739024</v>
      </c>
      <c r="I18" s="13"/>
    </row>
    <row r="19" spans="1:9" ht="29.25" customHeight="1" x14ac:dyDescent="0.25">
      <c r="A19" s="9" t="s">
        <v>30</v>
      </c>
      <c r="B19" s="10">
        <v>0</v>
      </c>
      <c r="C19" s="10">
        <v>377163341</v>
      </c>
      <c r="D19" s="10">
        <v>377163341</v>
      </c>
      <c r="E19" s="9" t="s">
        <v>31</v>
      </c>
      <c r="F19" s="10">
        <v>38558672</v>
      </c>
      <c r="G19" s="10">
        <v>90147252</v>
      </c>
      <c r="H19" s="10">
        <v>90147252</v>
      </c>
    </row>
    <row r="20" spans="1:9" x14ac:dyDescent="0.25">
      <c r="A20" s="9" t="s">
        <v>32</v>
      </c>
      <c r="B20" s="10">
        <v>36000000</v>
      </c>
      <c r="C20" s="10">
        <v>92882614</v>
      </c>
      <c r="D20" s="10">
        <v>92882614</v>
      </c>
      <c r="E20" s="9"/>
      <c r="F20" s="10"/>
      <c r="G20" s="19"/>
      <c r="H20" s="19"/>
    </row>
    <row r="21" spans="1:9" ht="26.4" x14ac:dyDescent="0.25">
      <c r="A21" s="14" t="s">
        <v>33</v>
      </c>
      <c r="B21" s="10">
        <v>300000000</v>
      </c>
      <c r="C21" s="10">
        <v>0</v>
      </c>
      <c r="D21" s="10">
        <v>0</v>
      </c>
      <c r="E21" s="9"/>
      <c r="F21" s="10"/>
      <c r="G21" s="10"/>
      <c r="H21" s="10"/>
    </row>
    <row r="22" spans="1:9" x14ac:dyDescent="0.25">
      <c r="A22" s="14" t="s">
        <v>34</v>
      </c>
      <c r="B22" s="10">
        <v>0</v>
      </c>
      <c r="C22" s="10">
        <v>300000000</v>
      </c>
      <c r="D22" s="10">
        <v>300000000</v>
      </c>
      <c r="E22" s="9"/>
      <c r="F22" s="10"/>
      <c r="G22" s="10"/>
      <c r="H22" s="10"/>
    </row>
    <row r="23" spans="1:9" ht="14.4" x14ac:dyDescent="0.25">
      <c r="A23" s="11" t="s">
        <v>35</v>
      </c>
      <c r="B23" s="12">
        <f>SUM(B19:B22)</f>
        <v>336000000</v>
      </c>
      <c r="C23" s="12">
        <f>SUM(C19:C22)</f>
        <v>770045955</v>
      </c>
      <c r="D23" s="12">
        <f>SUM(D19:D22)</f>
        <v>770045955</v>
      </c>
      <c r="E23" s="11" t="s">
        <v>36</v>
      </c>
      <c r="F23" s="12">
        <f>SUM(F19:F22)</f>
        <v>38558672</v>
      </c>
      <c r="G23" s="12">
        <f>SUM(G19:G22)</f>
        <v>90147252</v>
      </c>
      <c r="H23" s="12">
        <f>SUM(H19:H22)</f>
        <v>90147252</v>
      </c>
    </row>
    <row r="24" spans="1:9" x14ac:dyDescent="0.25">
      <c r="A24" s="9"/>
      <c r="B24" s="10"/>
      <c r="C24" s="10"/>
      <c r="D24" s="10"/>
      <c r="E24" s="9"/>
      <c r="F24" s="10"/>
      <c r="G24" s="10"/>
      <c r="H24" s="10"/>
    </row>
    <row r="25" spans="1:9" x14ac:dyDescent="0.25">
      <c r="A25" s="15" t="s">
        <v>37</v>
      </c>
      <c r="B25" s="16">
        <f>B18+B23</f>
        <v>992810020</v>
      </c>
      <c r="C25" s="16">
        <f>C18+C23</f>
        <v>1434247981</v>
      </c>
      <c r="D25" s="16">
        <f>D18+D23</f>
        <v>1621949427</v>
      </c>
      <c r="E25" s="15" t="s">
        <v>38</v>
      </c>
      <c r="F25" s="16">
        <f>F18+F23</f>
        <v>992810020</v>
      </c>
      <c r="G25" s="16">
        <f>G18+G23</f>
        <v>1434247981</v>
      </c>
      <c r="H25" s="16">
        <f>H18+H23</f>
        <v>1161886276</v>
      </c>
    </row>
    <row r="26" spans="1:9" hidden="1" x14ac:dyDescent="0.25">
      <c r="B26" s="1">
        <v>0</v>
      </c>
      <c r="C26" s="1">
        <v>0</v>
      </c>
      <c r="D26" s="1">
        <v>0</v>
      </c>
      <c r="F26" s="1">
        <v>0</v>
      </c>
      <c r="G26" s="1">
        <v>0</v>
      </c>
      <c r="H26" s="1">
        <v>0</v>
      </c>
    </row>
    <row r="28" spans="1:9" x14ac:dyDescent="0.25">
      <c r="B28" s="1" t="s">
        <v>39</v>
      </c>
    </row>
    <row r="29" spans="1:9" x14ac:dyDescent="0.25">
      <c r="A29" s="15" t="s">
        <v>37</v>
      </c>
      <c r="B29" s="1">
        <f>D25</f>
        <v>1621949427</v>
      </c>
    </row>
    <row r="30" spans="1:9" x14ac:dyDescent="0.25">
      <c r="A30" s="15" t="s">
        <v>38</v>
      </c>
      <c r="B30" s="1">
        <f>H25</f>
        <v>1161886276</v>
      </c>
    </row>
    <row r="31" spans="1:9" x14ac:dyDescent="0.25">
      <c r="A31" s="17" t="s">
        <v>40</v>
      </c>
      <c r="B31" s="18">
        <f>B29-B30</f>
        <v>460063151</v>
      </c>
    </row>
  </sheetData>
  <mergeCells count="9">
    <mergeCell ref="A5:A6"/>
    <mergeCell ref="D5:D6"/>
    <mergeCell ref="E5:E6"/>
    <mergeCell ref="H5:H6"/>
    <mergeCell ref="A1:E1"/>
    <mergeCell ref="A2:H2"/>
    <mergeCell ref="A3:H3"/>
    <mergeCell ref="B4:D4"/>
    <mergeCell ref="F4:H4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ktg.vetési mérleg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dr. Illés Eszter</cp:lastModifiedBy>
  <cp:lastPrinted>2020-06-19T07:15:45Z</cp:lastPrinted>
  <dcterms:created xsi:type="dcterms:W3CDTF">2020-06-01T10:19:33Z</dcterms:created>
  <dcterms:modified xsi:type="dcterms:W3CDTF">2020-07-02T11:55:00Z</dcterms:modified>
</cp:coreProperties>
</file>