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907B6A0C-D4BE-4825-9C6D-7A3AD0E3D36A}" xr6:coauthVersionLast="43" xr6:coauthVersionMax="43" xr10:uidLastSave="{00000000-0000-0000-0000-000000000000}"/>
  <bookViews>
    <workbookView xWindow="-120" yWindow="-120" windowWidth="29040" windowHeight="15840" xr2:uid="{4F9631AD-A94E-4599-9B3C-EAD6F60BFBFC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6" i="1" l="1"/>
  <c r="F54" i="1"/>
  <c r="D54" i="1"/>
  <c r="F42" i="1"/>
  <c r="F43" i="1"/>
  <c r="F44" i="1"/>
  <c r="F45" i="1"/>
  <c r="F46" i="1"/>
  <c r="F29" i="1"/>
  <c r="F14" i="1"/>
  <c r="F15" i="1"/>
  <c r="F16" i="1"/>
  <c r="F17" i="1"/>
  <c r="F18" i="1"/>
  <c r="D14" i="1"/>
  <c r="D42" i="1"/>
  <c r="F4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5" i="1"/>
  <c r="F53" i="1"/>
  <c r="F52" i="1"/>
  <c r="F51" i="1"/>
  <c r="F50" i="1"/>
  <c r="F49" i="1"/>
  <c r="F48" i="1"/>
  <c r="F47" i="1"/>
  <c r="F41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<sst xmlns="http://schemas.openxmlformats.org/spreadsheetml/2006/main" count="141" uniqueCount="141">
  <si>
    <t>#</t>
  </si>
  <si>
    <t>Megnevezés</t>
  </si>
  <si>
    <t>Eredeti előirányzat</t>
  </si>
  <si>
    <t>Módosított előirányzat</t>
  </si>
  <si>
    <t>Teljesítés</t>
  </si>
  <si>
    <t>%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</si>
  <si>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</si>
  <si>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</si>
  <si>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</si>
  <si>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</si>
  <si>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</si>
  <si>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</si>
  <si>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</si>
  <si>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</si>
  <si>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</si>
  <si>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</si>
  <si>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</si>
  <si>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</si>
  <si>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</si>
  <si>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</si>
  <si>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</si>
  <si>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</si>
  <si>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</si>
  <si>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</si>
  <si>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</si>
  <si>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</si>
  <si>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</si>
  <si>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</si>
  <si>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</si>
  <si>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</si>
  <si>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</si>
  <si>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</si>
  <si>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</si>
  <si>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</si>
  <si>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</si>
  <si>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</si>
  <si>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</si>
  <si>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</si>
  <si>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</si>
  <si>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</si>
  <si>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</si>
  <si>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</si>
  <si>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</si>
  <si>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</si>
  <si>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</si>
  <si>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</si>
  <si>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</si>
  <si>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</si>
  <si>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</si>
  <si>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</si>
  <si>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</si>
  <si>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</si>
  <si>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</si>
  <si>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</si>
  <si>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</si>
  <si>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</si>
  <si>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</si>
  <si>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</si>
  <si>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</si>
  <si>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</si>
  <si>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</si>
  <si>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</si>
  <si>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</si>
  <si>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</si>
  <si>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</si>
  <si>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</si>
  <si>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</si>
  <si>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</si>
  <si>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</si>
  <si>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</si>
  <si>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</si>
  <si>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</si>
  <si>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</si>
  <si>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</si>
  <si>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</si>
  <si>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</si>
  <si>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</si>
  <si>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</si>
  <si>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</si>
  <si>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</si>
  <si>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</si>
  <si>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</si>
  <si>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</si>
  <si>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</si>
  <si>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</si>
  <si>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</si>
  <si>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</si>
  <si>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</si>
  <si>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</si>
  <si>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 §],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</si>
  <si>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</si>
  <si>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</si>
  <si>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</si>
  <si>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</si>
  <si>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</si>
  <si>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</si>
  <si>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</si>
  <si>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</si>
  <si>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123</t>
  </si>
  <si>
    <t>Egyéb elvonások, befizetések (K5023)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</si>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</sst>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3181-8A69-4012-B1A7-69224569DCAC}">
  <sheetPr>
    <pageSetUpPr fitToPage="1"/>
  </sheetPr>
  <dimension ref="A1:F69"/>
  <sheetViews>
    <sheetView tabSelected="1" zoomScaleNormal="100" workbookViewId="0">
      <selection activeCell="B8" sqref="B8"/>
    </sheetView>
  </sheetViews>
  <sheetFormatPr defaultRowHeight="12.75" x14ac:dyDescent="0.2"/>
  <cols>
    <col min="1" max="1" width="5.85546875" customWidth="1"/>
    <col min="2" max="2" width="43.7109375" customWidth="1"/>
    <col min="3" max="5" width="12.28515625" style="8" customWidth="1"/>
    <col min="6" max="6" width="7.42578125" style="8" customWidth="1"/>
    <col min="253" max="253" width="8.28515625" customWidth="1"/>
    <col min="254" max="254" width="41" customWidth="1"/>
    <col min="255" max="256" width="32.7109375" customWidth="1"/>
    <col min="257" max="260" width="0" hidden="1" customWidth="1"/>
    <col min="261" max="261" width="32.7109375" customWidth="1"/>
    <col min="262" max="262" width="13.28515625" bestFit="1" customWidth="1"/>
    <col min="509" max="509" width="8.28515625" customWidth="1"/>
    <col min="510" max="510" width="41" customWidth="1"/>
    <col min="511" max="512" width="32.7109375" customWidth="1"/>
    <col min="513" max="516" width="0" hidden="1" customWidth="1"/>
    <col min="517" max="517" width="32.7109375" customWidth="1"/>
    <col min="518" max="518" width="13.28515625" bestFit="1" customWidth="1"/>
    <col min="765" max="765" width="8.28515625" customWidth="1"/>
    <col min="766" max="766" width="41" customWidth="1"/>
    <col min="767" max="768" width="32.7109375" customWidth="1"/>
    <col min="769" max="772" width="0" hidden="1" customWidth="1"/>
    <col min="773" max="773" width="32.7109375" customWidth="1"/>
    <col min="774" max="774" width="13.28515625" bestFit="1" customWidth="1"/>
    <col min="1021" max="1021" width="8.28515625" customWidth="1"/>
    <col min="1022" max="1022" width="41" customWidth="1"/>
    <col min="1023" max="1024" width="32.7109375" customWidth="1"/>
    <col min="1025" max="1028" width="0" hidden="1" customWidth="1"/>
    <col min="1029" max="1029" width="32.7109375" customWidth="1"/>
    <col min="1030" max="1030" width="13.28515625" bestFit="1" customWidth="1"/>
    <col min="1277" max="1277" width="8.28515625" customWidth="1"/>
    <col min="1278" max="1278" width="41" customWidth="1"/>
    <col min="1279" max="1280" width="32.7109375" customWidth="1"/>
    <col min="1281" max="1284" width="0" hidden="1" customWidth="1"/>
    <col min="1285" max="1285" width="32.7109375" customWidth="1"/>
    <col min="1286" max="1286" width="13.28515625" bestFit="1" customWidth="1"/>
    <col min="1533" max="1533" width="8.28515625" customWidth="1"/>
    <col min="1534" max="1534" width="41" customWidth="1"/>
    <col min="1535" max="1536" width="32.7109375" customWidth="1"/>
    <col min="1537" max="1540" width="0" hidden="1" customWidth="1"/>
    <col min="1541" max="1541" width="32.7109375" customWidth="1"/>
    <col min="1542" max="1542" width="13.28515625" bestFit="1" customWidth="1"/>
    <col min="1789" max="1789" width="8.28515625" customWidth="1"/>
    <col min="1790" max="1790" width="41" customWidth="1"/>
    <col min="1791" max="1792" width="32.7109375" customWidth="1"/>
    <col min="1793" max="1796" width="0" hidden="1" customWidth="1"/>
    <col min="1797" max="1797" width="32.7109375" customWidth="1"/>
    <col min="1798" max="1798" width="13.28515625" bestFit="1" customWidth="1"/>
    <col min="2045" max="2045" width="8.28515625" customWidth="1"/>
    <col min="2046" max="2046" width="41" customWidth="1"/>
    <col min="2047" max="2048" width="32.7109375" customWidth="1"/>
    <col min="2049" max="2052" width="0" hidden="1" customWidth="1"/>
    <col min="2053" max="2053" width="32.7109375" customWidth="1"/>
    <col min="2054" max="2054" width="13.28515625" bestFit="1" customWidth="1"/>
    <col min="2301" max="2301" width="8.28515625" customWidth="1"/>
    <col min="2302" max="2302" width="41" customWidth="1"/>
    <col min="2303" max="2304" width="32.7109375" customWidth="1"/>
    <col min="2305" max="2308" width="0" hidden="1" customWidth="1"/>
    <col min="2309" max="2309" width="32.7109375" customWidth="1"/>
    <col min="2310" max="2310" width="13.28515625" bestFit="1" customWidth="1"/>
    <col min="2557" max="2557" width="8.28515625" customWidth="1"/>
    <col min="2558" max="2558" width="41" customWidth="1"/>
    <col min="2559" max="2560" width="32.7109375" customWidth="1"/>
    <col min="2561" max="2564" width="0" hidden="1" customWidth="1"/>
    <col min="2565" max="2565" width="32.7109375" customWidth="1"/>
    <col min="2566" max="2566" width="13.28515625" bestFit="1" customWidth="1"/>
    <col min="2813" max="2813" width="8.28515625" customWidth="1"/>
    <col min="2814" max="2814" width="41" customWidth="1"/>
    <col min="2815" max="2816" width="32.7109375" customWidth="1"/>
    <col min="2817" max="2820" width="0" hidden="1" customWidth="1"/>
    <col min="2821" max="2821" width="32.7109375" customWidth="1"/>
    <col min="2822" max="2822" width="13.28515625" bestFit="1" customWidth="1"/>
    <col min="3069" max="3069" width="8.28515625" customWidth="1"/>
    <col min="3070" max="3070" width="41" customWidth="1"/>
    <col min="3071" max="3072" width="32.7109375" customWidth="1"/>
    <col min="3073" max="3076" width="0" hidden="1" customWidth="1"/>
    <col min="3077" max="3077" width="32.7109375" customWidth="1"/>
    <col min="3078" max="3078" width="13.28515625" bestFit="1" customWidth="1"/>
    <col min="3325" max="3325" width="8.28515625" customWidth="1"/>
    <col min="3326" max="3326" width="41" customWidth="1"/>
    <col min="3327" max="3328" width="32.7109375" customWidth="1"/>
    <col min="3329" max="3332" width="0" hidden="1" customWidth="1"/>
    <col min="3333" max="3333" width="32.7109375" customWidth="1"/>
    <col min="3334" max="3334" width="13.28515625" bestFit="1" customWidth="1"/>
    <col min="3581" max="3581" width="8.28515625" customWidth="1"/>
    <col min="3582" max="3582" width="41" customWidth="1"/>
    <col min="3583" max="3584" width="32.7109375" customWidth="1"/>
    <col min="3585" max="3588" width="0" hidden="1" customWidth="1"/>
    <col min="3589" max="3589" width="32.7109375" customWidth="1"/>
    <col min="3590" max="3590" width="13.28515625" bestFit="1" customWidth="1"/>
    <col min="3837" max="3837" width="8.28515625" customWidth="1"/>
    <col min="3838" max="3838" width="41" customWidth="1"/>
    <col min="3839" max="3840" width="32.7109375" customWidth="1"/>
    <col min="3841" max="3844" width="0" hidden="1" customWidth="1"/>
    <col min="3845" max="3845" width="32.7109375" customWidth="1"/>
    <col min="3846" max="3846" width="13.28515625" bestFit="1" customWidth="1"/>
    <col min="4093" max="4093" width="8.28515625" customWidth="1"/>
    <col min="4094" max="4094" width="41" customWidth="1"/>
    <col min="4095" max="4096" width="32.7109375" customWidth="1"/>
    <col min="4097" max="4100" width="0" hidden="1" customWidth="1"/>
    <col min="4101" max="4101" width="32.7109375" customWidth="1"/>
    <col min="4102" max="4102" width="13.28515625" bestFit="1" customWidth="1"/>
    <col min="4349" max="4349" width="8.28515625" customWidth="1"/>
    <col min="4350" max="4350" width="41" customWidth="1"/>
    <col min="4351" max="4352" width="32.7109375" customWidth="1"/>
    <col min="4353" max="4356" width="0" hidden="1" customWidth="1"/>
    <col min="4357" max="4357" width="32.7109375" customWidth="1"/>
    <col min="4358" max="4358" width="13.28515625" bestFit="1" customWidth="1"/>
    <col min="4605" max="4605" width="8.28515625" customWidth="1"/>
    <col min="4606" max="4606" width="41" customWidth="1"/>
    <col min="4607" max="4608" width="32.7109375" customWidth="1"/>
    <col min="4609" max="4612" width="0" hidden="1" customWidth="1"/>
    <col min="4613" max="4613" width="32.7109375" customWidth="1"/>
    <col min="4614" max="4614" width="13.28515625" bestFit="1" customWidth="1"/>
    <col min="4861" max="4861" width="8.28515625" customWidth="1"/>
    <col min="4862" max="4862" width="41" customWidth="1"/>
    <col min="4863" max="4864" width="32.7109375" customWidth="1"/>
    <col min="4865" max="4868" width="0" hidden="1" customWidth="1"/>
    <col min="4869" max="4869" width="32.7109375" customWidth="1"/>
    <col min="4870" max="4870" width="13.28515625" bestFit="1" customWidth="1"/>
    <col min="5117" max="5117" width="8.28515625" customWidth="1"/>
    <col min="5118" max="5118" width="41" customWidth="1"/>
    <col min="5119" max="5120" width="32.7109375" customWidth="1"/>
    <col min="5121" max="5124" width="0" hidden="1" customWidth="1"/>
    <col min="5125" max="5125" width="32.7109375" customWidth="1"/>
    <col min="5126" max="5126" width="13.28515625" bestFit="1" customWidth="1"/>
    <col min="5373" max="5373" width="8.28515625" customWidth="1"/>
    <col min="5374" max="5374" width="41" customWidth="1"/>
    <col min="5375" max="5376" width="32.7109375" customWidth="1"/>
    <col min="5377" max="5380" width="0" hidden="1" customWidth="1"/>
    <col min="5381" max="5381" width="32.7109375" customWidth="1"/>
    <col min="5382" max="5382" width="13.28515625" bestFit="1" customWidth="1"/>
    <col min="5629" max="5629" width="8.28515625" customWidth="1"/>
    <col min="5630" max="5630" width="41" customWidth="1"/>
    <col min="5631" max="5632" width="32.7109375" customWidth="1"/>
    <col min="5633" max="5636" width="0" hidden="1" customWidth="1"/>
    <col min="5637" max="5637" width="32.7109375" customWidth="1"/>
    <col min="5638" max="5638" width="13.28515625" bestFit="1" customWidth="1"/>
    <col min="5885" max="5885" width="8.28515625" customWidth="1"/>
    <col min="5886" max="5886" width="41" customWidth="1"/>
    <col min="5887" max="5888" width="32.7109375" customWidth="1"/>
    <col min="5889" max="5892" width="0" hidden="1" customWidth="1"/>
    <col min="5893" max="5893" width="32.7109375" customWidth="1"/>
    <col min="5894" max="5894" width="13.28515625" bestFit="1" customWidth="1"/>
    <col min="6141" max="6141" width="8.28515625" customWidth="1"/>
    <col min="6142" max="6142" width="41" customWidth="1"/>
    <col min="6143" max="6144" width="32.7109375" customWidth="1"/>
    <col min="6145" max="6148" width="0" hidden="1" customWidth="1"/>
    <col min="6149" max="6149" width="32.7109375" customWidth="1"/>
    <col min="6150" max="6150" width="13.28515625" bestFit="1" customWidth="1"/>
    <col min="6397" max="6397" width="8.28515625" customWidth="1"/>
    <col min="6398" max="6398" width="41" customWidth="1"/>
    <col min="6399" max="6400" width="32.7109375" customWidth="1"/>
    <col min="6401" max="6404" width="0" hidden="1" customWidth="1"/>
    <col min="6405" max="6405" width="32.7109375" customWidth="1"/>
    <col min="6406" max="6406" width="13.28515625" bestFit="1" customWidth="1"/>
    <col min="6653" max="6653" width="8.28515625" customWidth="1"/>
    <col min="6654" max="6654" width="41" customWidth="1"/>
    <col min="6655" max="6656" width="32.7109375" customWidth="1"/>
    <col min="6657" max="6660" width="0" hidden="1" customWidth="1"/>
    <col min="6661" max="6661" width="32.7109375" customWidth="1"/>
    <col min="6662" max="6662" width="13.28515625" bestFit="1" customWidth="1"/>
    <col min="6909" max="6909" width="8.28515625" customWidth="1"/>
    <col min="6910" max="6910" width="41" customWidth="1"/>
    <col min="6911" max="6912" width="32.7109375" customWidth="1"/>
    <col min="6913" max="6916" width="0" hidden="1" customWidth="1"/>
    <col min="6917" max="6917" width="32.7109375" customWidth="1"/>
    <col min="6918" max="6918" width="13.28515625" bestFit="1" customWidth="1"/>
    <col min="7165" max="7165" width="8.28515625" customWidth="1"/>
    <col min="7166" max="7166" width="41" customWidth="1"/>
    <col min="7167" max="7168" width="32.7109375" customWidth="1"/>
    <col min="7169" max="7172" width="0" hidden="1" customWidth="1"/>
    <col min="7173" max="7173" width="32.7109375" customWidth="1"/>
    <col min="7174" max="7174" width="13.28515625" bestFit="1" customWidth="1"/>
    <col min="7421" max="7421" width="8.28515625" customWidth="1"/>
    <col min="7422" max="7422" width="41" customWidth="1"/>
    <col min="7423" max="7424" width="32.7109375" customWidth="1"/>
    <col min="7425" max="7428" width="0" hidden="1" customWidth="1"/>
    <col min="7429" max="7429" width="32.7109375" customWidth="1"/>
    <col min="7430" max="7430" width="13.28515625" bestFit="1" customWidth="1"/>
    <col min="7677" max="7677" width="8.28515625" customWidth="1"/>
    <col min="7678" max="7678" width="41" customWidth="1"/>
    <col min="7679" max="7680" width="32.7109375" customWidth="1"/>
    <col min="7681" max="7684" width="0" hidden="1" customWidth="1"/>
    <col min="7685" max="7685" width="32.7109375" customWidth="1"/>
    <col min="7686" max="7686" width="13.28515625" bestFit="1" customWidth="1"/>
    <col min="7933" max="7933" width="8.28515625" customWidth="1"/>
    <col min="7934" max="7934" width="41" customWidth="1"/>
    <col min="7935" max="7936" width="32.7109375" customWidth="1"/>
    <col min="7937" max="7940" width="0" hidden="1" customWidth="1"/>
    <col min="7941" max="7941" width="32.7109375" customWidth="1"/>
    <col min="7942" max="7942" width="13.28515625" bestFit="1" customWidth="1"/>
    <col min="8189" max="8189" width="8.28515625" customWidth="1"/>
    <col min="8190" max="8190" width="41" customWidth="1"/>
    <col min="8191" max="8192" width="32.7109375" customWidth="1"/>
    <col min="8193" max="8196" width="0" hidden="1" customWidth="1"/>
    <col min="8197" max="8197" width="32.7109375" customWidth="1"/>
    <col min="8198" max="8198" width="13.28515625" bestFit="1" customWidth="1"/>
    <col min="8445" max="8445" width="8.28515625" customWidth="1"/>
    <col min="8446" max="8446" width="41" customWidth="1"/>
    <col min="8447" max="8448" width="32.7109375" customWidth="1"/>
    <col min="8449" max="8452" width="0" hidden="1" customWidth="1"/>
    <col min="8453" max="8453" width="32.7109375" customWidth="1"/>
    <col min="8454" max="8454" width="13.28515625" bestFit="1" customWidth="1"/>
    <col min="8701" max="8701" width="8.28515625" customWidth="1"/>
    <col min="8702" max="8702" width="41" customWidth="1"/>
    <col min="8703" max="8704" width="32.7109375" customWidth="1"/>
    <col min="8705" max="8708" width="0" hidden="1" customWidth="1"/>
    <col min="8709" max="8709" width="32.7109375" customWidth="1"/>
    <col min="8710" max="8710" width="13.28515625" bestFit="1" customWidth="1"/>
    <col min="8957" max="8957" width="8.28515625" customWidth="1"/>
    <col min="8958" max="8958" width="41" customWidth="1"/>
    <col min="8959" max="8960" width="32.7109375" customWidth="1"/>
    <col min="8961" max="8964" width="0" hidden="1" customWidth="1"/>
    <col min="8965" max="8965" width="32.7109375" customWidth="1"/>
    <col min="8966" max="8966" width="13.28515625" bestFit="1" customWidth="1"/>
    <col min="9213" max="9213" width="8.28515625" customWidth="1"/>
    <col min="9214" max="9214" width="41" customWidth="1"/>
    <col min="9215" max="9216" width="32.7109375" customWidth="1"/>
    <col min="9217" max="9220" width="0" hidden="1" customWidth="1"/>
    <col min="9221" max="9221" width="32.7109375" customWidth="1"/>
    <col min="9222" max="9222" width="13.28515625" bestFit="1" customWidth="1"/>
    <col min="9469" max="9469" width="8.28515625" customWidth="1"/>
    <col min="9470" max="9470" width="41" customWidth="1"/>
    <col min="9471" max="9472" width="32.7109375" customWidth="1"/>
    <col min="9473" max="9476" width="0" hidden="1" customWidth="1"/>
    <col min="9477" max="9477" width="32.7109375" customWidth="1"/>
    <col min="9478" max="9478" width="13.28515625" bestFit="1" customWidth="1"/>
    <col min="9725" max="9725" width="8.28515625" customWidth="1"/>
    <col min="9726" max="9726" width="41" customWidth="1"/>
    <col min="9727" max="9728" width="32.7109375" customWidth="1"/>
    <col min="9729" max="9732" width="0" hidden="1" customWidth="1"/>
    <col min="9733" max="9733" width="32.7109375" customWidth="1"/>
    <col min="9734" max="9734" width="13.28515625" bestFit="1" customWidth="1"/>
    <col min="9981" max="9981" width="8.28515625" customWidth="1"/>
    <col min="9982" max="9982" width="41" customWidth="1"/>
    <col min="9983" max="9984" width="32.7109375" customWidth="1"/>
    <col min="9985" max="9988" width="0" hidden="1" customWidth="1"/>
    <col min="9989" max="9989" width="32.7109375" customWidth="1"/>
    <col min="9990" max="9990" width="13.28515625" bestFit="1" customWidth="1"/>
    <col min="10237" max="10237" width="8.28515625" customWidth="1"/>
    <col min="10238" max="10238" width="41" customWidth="1"/>
    <col min="10239" max="10240" width="32.7109375" customWidth="1"/>
    <col min="10241" max="10244" width="0" hidden="1" customWidth="1"/>
    <col min="10245" max="10245" width="32.7109375" customWidth="1"/>
    <col min="10246" max="10246" width="13.28515625" bestFit="1" customWidth="1"/>
    <col min="10493" max="10493" width="8.28515625" customWidth="1"/>
    <col min="10494" max="10494" width="41" customWidth="1"/>
    <col min="10495" max="10496" width="32.7109375" customWidth="1"/>
    <col min="10497" max="10500" width="0" hidden="1" customWidth="1"/>
    <col min="10501" max="10501" width="32.7109375" customWidth="1"/>
    <col min="10502" max="10502" width="13.28515625" bestFit="1" customWidth="1"/>
    <col min="10749" max="10749" width="8.28515625" customWidth="1"/>
    <col min="10750" max="10750" width="41" customWidth="1"/>
    <col min="10751" max="10752" width="32.7109375" customWidth="1"/>
    <col min="10753" max="10756" width="0" hidden="1" customWidth="1"/>
    <col min="10757" max="10757" width="32.7109375" customWidth="1"/>
    <col min="10758" max="10758" width="13.28515625" bestFit="1" customWidth="1"/>
    <col min="11005" max="11005" width="8.28515625" customWidth="1"/>
    <col min="11006" max="11006" width="41" customWidth="1"/>
    <col min="11007" max="11008" width="32.7109375" customWidth="1"/>
    <col min="11009" max="11012" width="0" hidden="1" customWidth="1"/>
    <col min="11013" max="11013" width="32.7109375" customWidth="1"/>
    <col min="11014" max="11014" width="13.28515625" bestFit="1" customWidth="1"/>
    <col min="11261" max="11261" width="8.28515625" customWidth="1"/>
    <col min="11262" max="11262" width="41" customWidth="1"/>
    <col min="11263" max="11264" width="32.7109375" customWidth="1"/>
    <col min="11265" max="11268" width="0" hidden="1" customWidth="1"/>
    <col min="11269" max="11269" width="32.7109375" customWidth="1"/>
    <col min="11270" max="11270" width="13.28515625" bestFit="1" customWidth="1"/>
    <col min="11517" max="11517" width="8.28515625" customWidth="1"/>
    <col min="11518" max="11518" width="41" customWidth="1"/>
    <col min="11519" max="11520" width="32.7109375" customWidth="1"/>
    <col min="11521" max="11524" width="0" hidden="1" customWidth="1"/>
    <col min="11525" max="11525" width="32.7109375" customWidth="1"/>
    <col min="11526" max="11526" width="13.28515625" bestFit="1" customWidth="1"/>
    <col min="11773" max="11773" width="8.28515625" customWidth="1"/>
    <col min="11774" max="11774" width="41" customWidth="1"/>
    <col min="11775" max="11776" width="32.7109375" customWidth="1"/>
    <col min="11777" max="11780" width="0" hidden="1" customWidth="1"/>
    <col min="11781" max="11781" width="32.7109375" customWidth="1"/>
    <col min="11782" max="11782" width="13.28515625" bestFit="1" customWidth="1"/>
    <col min="12029" max="12029" width="8.28515625" customWidth="1"/>
    <col min="12030" max="12030" width="41" customWidth="1"/>
    <col min="12031" max="12032" width="32.7109375" customWidth="1"/>
    <col min="12033" max="12036" width="0" hidden="1" customWidth="1"/>
    <col min="12037" max="12037" width="32.7109375" customWidth="1"/>
    <col min="12038" max="12038" width="13.28515625" bestFit="1" customWidth="1"/>
    <col min="12285" max="12285" width="8.28515625" customWidth="1"/>
    <col min="12286" max="12286" width="41" customWidth="1"/>
    <col min="12287" max="12288" width="32.7109375" customWidth="1"/>
    <col min="12289" max="12292" width="0" hidden="1" customWidth="1"/>
    <col min="12293" max="12293" width="32.7109375" customWidth="1"/>
    <col min="12294" max="12294" width="13.28515625" bestFit="1" customWidth="1"/>
    <col min="12541" max="12541" width="8.28515625" customWidth="1"/>
    <col min="12542" max="12542" width="41" customWidth="1"/>
    <col min="12543" max="12544" width="32.7109375" customWidth="1"/>
    <col min="12545" max="12548" width="0" hidden="1" customWidth="1"/>
    <col min="12549" max="12549" width="32.7109375" customWidth="1"/>
    <col min="12550" max="12550" width="13.28515625" bestFit="1" customWidth="1"/>
    <col min="12797" max="12797" width="8.28515625" customWidth="1"/>
    <col min="12798" max="12798" width="41" customWidth="1"/>
    <col min="12799" max="12800" width="32.7109375" customWidth="1"/>
    <col min="12801" max="12804" width="0" hidden="1" customWidth="1"/>
    <col min="12805" max="12805" width="32.7109375" customWidth="1"/>
    <col min="12806" max="12806" width="13.28515625" bestFit="1" customWidth="1"/>
    <col min="13053" max="13053" width="8.28515625" customWidth="1"/>
    <col min="13054" max="13054" width="41" customWidth="1"/>
    <col min="13055" max="13056" width="32.7109375" customWidth="1"/>
    <col min="13057" max="13060" width="0" hidden="1" customWidth="1"/>
    <col min="13061" max="13061" width="32.7109375" customWidth="1"/>
    <col min="13062" max="13062" width="13.28515625" bestFit="1" customWidth="1"/>
    <col min="13309" max="13309" width="8.28515625" customWidth="1"/>
    <col min="13310" max="13310" width="41" customWidth="1"/>
    <col min="13311" max="13312" width="32.7109375" customWidth="1"/>
    <col min="13313" max="13316" width="0" hidden="1" customWidth="1"/>
    <col min="13317" max="13317" width="32.7109375" customWidth="1"/>
    <col min="13318" max="13318" width="13.28515625" bestFit="1" customWidth="1"/>
    <col min="13565" max="13565" width="8.28515625" customWidth="1"/>
    <col min="13566" max="13566" width="41" customWidth="1"/>
    <col min="13567" max="13568" width="32.7109375" customWidth="1"/>
    <col min="13569" max="13572" width="0" hidden="1" customWidth="1"/>
    <col min="13573" max="13573" width="32.7109375" customWidth="1"/>
    <col min="13574" max="13574" width="13.28515625" bestFit="1" customWidth="1"/>
    <col min="13821" max="13821" width="8.28515625" customWidth="1"/>
    <col min="13822" max="13822" width="41" customWidth="1"/>
    <col min="13823" max="13824" width="32.7109375" customWidth="1"/>
    <col min="13825" max="13828" width="0" hidden="1" customWidth="1"/>
    <col min="13829" max="13829" width="32.7109375" customWidth="1"/>
    <col min="13830" max="13830" width="13.28515625" bestFit="1" customWidth="1"/>
    <col min="14077" max="14077" width="8.28515625" customWidth="1"/>
    <col min="14078" max="14078" width="41" customWidth="1"/>
    <col min="14079" max="14080" width="32.7109375" customWidth="1"/>
    <col min="14081" max="14084" width="0" hidden="1" customWidth="1"/>
    <col min="14085" max="14085" width="32.7109375" customWidth="1"/>
    <col min="14086" max="14086" width="13.28515625" bestFit="1" customWidth="1"/>
    <col min="14333" max="14333" width="8.28515625" customWidth="1"/>
    <col min="14334" max="14334" width="41" customWidth="1"/>
    <col min="14335" max="14336" width="32.7109375" customWidth="1"/>
    <col min="14337" max="14340" width="0" hidden="1" customWidth="1"/>
    <col min="14341" max="14341" width="32.7109375" customWidth="1"/>
    <col min="14342" max="14342" width="13.28515625" bestFit="1" customWidth="1"/>
    <col min="14589" max="14589" width="8.28515625" customWidth="1"/>
    <col min="14590" max="14590" width="41" customWidth="1"/>
    <col min="14591" max="14592" width="32.7109375" customWidth="1"/>
    <col min="14593" max="14596" width="0" hidden="1" customWidth="1"/>
    <col min="14597" max="14597" width="32.7109375" customWidth="1"/>
    <col min="14598" max="14598" width="13.28515625" bestFit="1" customWidth="1"/>
    <col min="14845" max="14845" width="8.28515625" customWidth="1"/>
    <col min="14846" max="14846" width="41" customWidth="1"/>
    <col min="14847" max="14848" width="32.7109375" customWidth="1"/>
    <col min="14849" max="14852" width="0" hidden="1" customWidth="1"/>
    <col min="14853" max="14853" width="32.7109375" customWidth="1"/>
    <col min="14854" max="14854" width="13.28515625" bestFit="1" customWidth="1"/>
    <col min="15101" max="15101" width="8.28515625" customWidth="1"/>
    <col min="15102" max="15102" width="41" customWidth="1"/>
    <col min="15103" max="15104" width="32.7109375" customWidth="1"/>
    <col min="15105" max="15108" width="0" hidden="1" customWidth="1"/>
    <col min="15109" max="15109" width="32.7109375" customWidth="1"/>
    <col min="15110" max="15110" width="13.28515625" bestFit="1" customWidth="1"/>
    <col min="15357" max="15357" width="8.28515625" customWidth="1"/>
    <col min="15358" max="15358" width="41" customWidth="1"/>
    <col min="15359" max="15360" width="32.7109375" customWidth="1"/>
    <col min="15361" max="15364" width="0" hidden="1" customWidth="1"/>
    <col min="15365" max="15365" width="32.7109375" customWidth="1"/>
    <col min="15366" max="15366" width="13.28515625" bestFit="1" customWidth="1"/>
    <col min="15613" max="15613" width="8.28515625" customWidth="1"/>
    <col min="15614" max="15614" width="41" customWidth="1"/>
    <col min="15615" max="15616" width="32.7109375" customWidth="1"/>
    <col min="15617" max="15620" width="0" hidden="1" customWidth="1"/>
    <col min="15621" max="15621" width="32.7109375" customWidth="1"/>
    <col min="15622" max="15622" width="13.28515625" bestFit="1" customWidth="1"/>
    <col min="15869" max="15869" width="8.28515625" customWidth="1"/>
    <col min="15870" max="15870" width="41" customWidth="1"/>
    <col min="15871" max="15872" width="32.7109375" customWidth="1"/>
    <col min="15873" max="15876" width="0" hidden="1" customWidth="1"/>
    <col min="15877" max="15877" width="32.7109375" customWidth="1"/>
    <col min="15878" max="15878" width="13.28515625" bestFit="1" customWidth="1"/>
    <col min="16125" max="16125" width="8.28515625" customWidth="1"/>
    <col min="16126" max="16126" width="41" customWidth="1"/>
    <col min="16127" max="16128" width="32.7109375" customWidth="1"/>
    <col min="16129" max="16132" width="0" hidden="1" customWidth="1"/>
    <col min="16133" max="16133" width="32.7109375" customWidth="1"/>
    <col min="16134" max="16134" width="13.28515625" bestFit="1" customWidth="1"/>
  </cols>
  <sheetData>
    <row r="1" spans="1:6" x14ac:dyDescent="0.2">
      <c r="F1" s="14" t="s">
        <v>140</v>
      </c>
    </row>
    <row r="2" spans="1:6" ht="32.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ht="31.5" x14ac:dyDescent="0.2">
      <c r="A3" s="1" t="s">
        <v>6</v>
      </c>
      <c r="B3" s="2" t="s">
        <v>7</v>
      </c>
      <c r="C3" s="5">
        <v>47592119</v>
      </c>
      <c r="D3" s="5">
        <v>51970816</v>
      </c>
      <c r="E3" s="5">
        <v>46195896</v>
      </c>
      <c r="F3" s="6">
        <f t="shared" ref="F3:F13" si="0">E3/D3</f>
        <v>0.88888148302308745</v>
      </c>
    </row>
    <row r="4" spans="1:6" ht="15.75" x14ac:dyDescent="0.2">
      <c r="A4" s="1" t="s">
        <v>8</v>
      </c>
      <c r="B4" s="2" t="s">
        <v>9</v>
      </c>
      <c r="C4" s="5">
        <v>1290000</v>
      </c>
      <c r="D4" s="5">
        <v>1877276</v>
      </c>
      <c r="E4" s="5">
        <v>1877276</v>
      </c>
      <c r="F4" s="6">
        <f t="shared" si="0"/>
        <v>1</v>
      </c>
    </row>
    <row r="5" spans="1:6" ht="15.75" x14ac:dyDescent="0.2">
      <c r="A5" s="1" t="s">
        <v>10</v>
      </c>
      <c r="B5" s="2" t="s">
        <v>11</v>
      </c>
      <c r="C5" s="5">
        <v>0</v>
      </c>
      <c r="D5" s="5">
        <v>158890</v>
      </c>
      <c r="E5" s="5">
        <v>158890</v>
      </c>
      <c r="F5" s="6">
        <f t="shared" si="0"/>
        <v>1</v>
      </c>
    </row>
    <row r="6" spans="1:6" ht="15.75" x14ac:dyDescent="0.2">
      <c r="A6" s="1" t="s">
        <v>12</v>
      </c>
      <c r="B6" s="2" t="s">
        <v>13</v>
      </c>
      <c r="C6" s="5">
        <v>214960</v>
      </c>
      <c r="D6" s="5">
        <v>224540</v>
      </c>
      <c r="E6" s="5">
        <v>182780</v>
      </c>
      <c r="F6" s="6">
        <f t="shared" si="0"/>
        <v>0.81401977375968648</v>
      </c>
    </row>
    <row r="7" spans="1:6" ht="31.5" x14ac:dyDescent="0.2">
      <c r="A7" s="1" t="s">
        <v>14</v>
      </c>
      <c r="B7" s="2" t="s">
        <v>15</v>
      </c>
      <c r="C7" s="5">
        <v>146047</v>
      </c>
      <c r="D7" s="5">
        <v>579247</v>
      </c>
      <c r="E7" s="5">
        <v>502962</v>
      </c>
      <c r="F7" s="6">
        <f t="shared" si="0"/>
        <v>0.86830315910138511</v>
      </c>
    </row>
    <row r="8" spans="1:6" ht="31.5" x14ac:dyDescent="0.2">
      <c r="A8" s="3" t="s">
        <v>16</v>
      </c>
      <c r="B8" s="4" t="s">
        <v>17</v>
      </c>
      <c r="C8" s="7">
        <v>49243126</v>
      </c>
      <c r="D8" s="7">
        <v>54810769</v>
      </c>
      <c r="E8" s="7">
        <v>48917804</v>
      </c>
      <c r="F8" s="9">
        <f t="shared" si="0"/>
        <v>0.89248527054966154</v>
      </c>
    </row>
    <row r="9" spans="1:6" ht="20.25" customHeight="1" x14ac:dyDescent="0.2">
      <c r="A9" s="1" t="s">
        <v>18</v>
      </c>
      <c r="B9" s="2" t="s">
        <v>19</v>
      </c>
      <c r="C9" s="5">
        <v>6808416</v>
      </c>
      <c r="D9" s="5">
        <v>7375784</v>
      </c>
      <c r="E9" s="5">
        <v>6808416</v>
      </c>
      <c r="F9" s="6">
        <f t="shared" si="0"/>
        <v>0.92307692307692313</v>
      </c>
    </row>
    <row r="10" spans="1:6" ht="47.25" x14ac:dyDescent="0.2">
      <c r="A10" s="1" t="s">
        <v>20</v>
      </c>
      <c r="B10" s="2" t="s">
        <v>21</v>
      </c>
      <c r="C10" s="5">
        <v>112360</v>
      </c>
      <c r="D10" s="5">
        <v>708718</v>
      </c>
      <c r="E10" s="5">
        <v>708718</v>
      </c>
      <c r="F10" s="6">
        <f t="shared" si="0"/>
        <v>1</v>
      </c>
    </row>
    <row r="11" spans="1:6" ht="31.5" x14ac:dyDescent="0.2">
      <c r="A11" s="3" t="s">
        <v>22</v>
      </c>
      <c r="B11" s="4" t="s">
        <v>23</v>
      </c>
      <c r="C11" s="7">
        <v>6920776</v>
      </c>
      <c r="D11" s="7">
        <v>8084502</v>
      </c>
      <c r="E11" s="7">
        <v>7517134</v>
      </c>
      <c r="F11" s="9">
        <f t="shared" si="0"/>
        <v>0.9298202907241534</v>
      </c>
    </row>
    <row r="12" spans="1:6" ht="24" customHeight="1" x14ac:dyDescent="0.2">
      <c r="A12" s="10" t="s">
        <v>24</v>
      </c>
      <c r="B12" s="11" t="s">
        <v>25</v>
      </c>
      <c r="C12" s="12">
        <v>56163902</v>
      </c>
      <c r="D12" s="12">
        <v>62895271</v>
      </c>
      <c r="E12" s="12">
        <v>56434938</v>
      </c>
      <c r="F12" s="13">
        <f t="shared" si="0"/>
        <v>0.89728428072120081</v>
      </c>
    </row>
    <row r="13" spans="1:6" ht="47.25" x14ac:dyDescent="0.2">
      <c r="A13" s="10" t="s">
        <v>26</v>
      </c>
      <c r="B13" s="11" t="s">
        <v>27</v>
      </c>
      <c r="C13" s="12">
        <v>10712350</v>
      </c>
      <c r="D13" s="12">
        <v>11483497</v>
      </c>
      <c r="E13" s="12">
        <v>10122215</v>
      </c>
      <c r="F13" s="13">
        <f t="shared" si="0"/>
        <v>0.88145753858776643</v>
      </c>
    </row>
    <row r="14" spans="1:6" ht="15.75" x14ac:dyDescent="0.2">
      <c r="A14" s="1" t="s">
        <v>28</v>
      </c>
      <c r="B14" s="2" t="s">
        <v>29</v>
      </c>
      <c r="C14" s="5">
        <v>10368903</v>
      </c>
      <c r="D14" s="5">
        <f>D13-D15-D16-D17-D18</f>
        <v>11006520</v>
      </c>
      <c r="E14" s="5">
        <v>9645238</v>
      </c>
      <c r="F14" s="6">
        <f t="shared" ref="F14:F18" si="1">E14/D14</f>
        <v>0.876320399181576</v>
      </c>
    </row>
    <row r="15" spans="1:6" ht="15.75" x14ac:dyDescent="0.2">
      <c r="A15" s="1" t="s">
        <v>30</v>
      </c>
      <c r="B15" s="2" t="s">
        <v>31</v>
      </c>
      <c r="C15" s="5">
        <v>162557</v>
      </c>
      <c r="D15" s="5">
        <v>242069</v>
      </c>
      <c r="E15" s="5">
        <v>242069</v>
      </c>
      <c r="F15" s="6">
        <f t="shared" si="1"/>
        <v>1</v>
      </c>
    </row>
    <row r="16" spans="1:6" ht="15.75" x14ac:dyDescent="0.2">
      <c r="A16" s="1" t="s">
        <v>32</v>
      </c>
      <c r="B16" s="2" t="s">
        <v>33</v>
      </c>
      <c r="C16" s="5">
        <v>6722</v>
      </c>
      <c r="D16" s="5">
        <v>6722</v>
      </c>
      <c r="E16" s="5">
        <v>6722</v>
      </c>
      <c r="F16" s="6">
        <f t="shared" si="1"/>
        <v>1</v>
      </c>
    </row>
    <row r="17" spans="1:6" ht="47.25" x14ac:dyDescent="0.2">
      <c r="A17" s="1" t="s">
        <v>34</v>
      </c>
      <c r="B17" s="2" t="s">
        <v>35</v>
      </c>
      <c r="C17" s="5">
        <v>0</v>
      </c>
      <c r="D17" s="5">
        <v>19201</v>
      </c>
      <c r="E17" s="5">
        <v>19201</v>
      </c>
      <c r="F17" s="6">
        <f t="shared" si="1"/>
        <v>1</v>
      </c>
    </row>
    <row r="18" spans="1:6" ht="31.5" x14ac:dyDescent="0.2">
      <c r="A18" s="1" t="s">
        <v>36</v>
      </c>
      <c r="B18" s="2" t="s">
        <v>37</v>
      </c>
      <c r="C18" s="5">
        <v>174168</v>
      </c>
      <c r="D18" s="5">
        <v>208985</v>
      </c>
      <c r="E18" s="5">
        <v>208985</v>
      </c>
      <c r="F18" s="6">
        <f t="shared" si="1"/>
        <v>1</v>
      </c>
    </row>
    <row r="19" spans="1:6" ht="15.75" x14ac:dyDescent="0.2">
      <c r="A19" s="1" t="s">
        <v>38</v>
      </c>
      <c r="B19" s="2" t="s">
        <v>39</v>
      </c>
      <c r="C19" s="5">
        <v>9420000</v>
      </c>
      <c r="D19" s="5">
        <v>14086932</v>
      </c>
      <c r="E19" s="5">
        <v>14075424</v>
      </c>
      <c r="F19" s="6">
        <f t="shared" ref="F19:F41" si="2">E19/D19</f>
        <v>0.99918307265201534</v>
      </c>
    </row>
    <row r="20" spans="1:6" ht="15.75" x14ac:dyDescent="0.2">
      <c r="A20" s="3" t="s">
        <v>40</v>
      </c>
      <c r="B20" s="4" t="s">
        <v>41</v>
      </c>
      <c r="C20" s="7">
        <v>9420000</v>
      </c>
      <c r="D20" s="7">
        <v>14086932</v>
      </c>
      <c r="E20" s="7">
        <v>14075424</v>
      </c>
      <c r="F20" s="9">
        <f t="shared" si="2"/>
        <v>0.99918307265201534</v>
      </c>
    </row>
    <row r="21" spans="1:6" ht="31.5" x14ac:dyDescent="0.2">
      <c r="A21" s="1" t="s">
        <v>42</v>
      </c>
      <c r="B21" s="2" t="s">
        <v>43</v>
      </c>
      <c r="C21" s="5">
        <v>320000</v>
      </c>
      <c r="D21" s="5">
        <v>425000</v>
      </c>
      <c r="E21" s="5">
        <v>420036</v>
      </c>
      <c r="F21" s="6">
        <f t="shared" si="2"/>
        <v>0.98831999999999998</v>
      </c>
    </row>
    <row r="22" spans="1:6" ht="15.75" x14ac:dyDescent="0.2">
      <c r="A22" s="1" t="s">
        <v>44</v>
      </c>
      <c r="B22" s="2" t="s">
        <v>45</v>
      </c>
      <c r="C22" s="5">
        <v>675000</v>
      </c>
      <c r="D22" s="5">
        <v>853000</v>
      </c>
      <c r="E22" s="5">
        <v>852045</v>
      </c>
      <c r="F22" s="6">
        <f t="shared" si="2"/>
        <v>0.99888042203985927</v>
      </c>
    </row>
    <row r="23" spans="1:6" ht="31.5" x14ac:dyDescent="0.2">
      <c r="A23" s="3" t="s">
        <v>46</v>
      </c>
      <c r="B23" s="4" t="s">
        <v>47</v>
      </c>
      <c r="C23" s="7">
        <v>995000</v>
      </c>
      <c r="D23" s="7">
        <v>1278000</v>
      </c>
      <c r="E23" s="7">
        <v>1272081</v>
      </c>
      <c r="F23" s="9">
        <f t="shared" si="2"/>
        <v>0.99536854460093893</v>
      </c>
    </row>
    <row r="24" spans="1:6" ht="15.75" x14ac:dyDescent="0.2">
      <c r="A24" s="1" t="s">
        <v>48</v>
      </c>
      <c r="B24" s="2" t="s">
        <v>49</v>
      </c>
      <c r="C24" s="5">
        <v>4205000</v>
      </c>
      <c r="D24" s="5">
        <v>4205000</v>
      </c>
      <c r="E24" s="5">
        <v>2986500</v>
      </c>
      <c r="F24" s="6">
        <f t="shared" si="2"/>
        <v>0.71022592152199759</v>
      </c>
    </row>
    <row r="25" spans="1:6" ht="15.75" x14ac:dyDescent="0.2">
      <c r="A25" s="1" t="s">
        <v>50</v>
      </c>
      <c r="B25" s="2" t="s">
        <v>51</v>
      </c>
      <c r="C25" s="5">
        <v>3630866</v>
      </c>
      <c r="D25" s="5">
        <v>6574866</v>
      </c>
      <c r="E25" s="5">
        <v>6573648</v>
      </c>
      <c r="F25" s="6">
        <f t="shared" si="2"/>
        <v>0.99981474907625489</v>
      </c>
    </row>
    <row r="26" spans="1:6" ht="15.75" x14ac:dyDescent="0.2">
      <c r="A26" s="1" t="s">
        <v>52</v>
      </c>
      <c r="B26" s="2" t="s">
        <v>53</v>
      </c>
      <c r="C26" s="5">
        <v>1498000</v>
      </c>
      <c r="D26" s="5">
        <v>4748051</v>
      </c>
      <c r="E26" s="5">
        <v>2333709</v>
      </c>
      <c r="F26" s="6">
        <f t="shared" si="2"/>
        <v>0.49150883172906101</v>
      </c>
    </row>
    <row r="27" spans="1:6" ht="15.75" x14ac:dyDescent="0.2">
      <c r="A27" s="1" t="s">
        <v>54</v>
      </c>
      <c r="B27" s="2" t="s">
        <v>55</v>
      </c>
      <c r="C27" s="5">
        <v>4027000</v>
      </c>
      <c r="D27" s="5">
        <v>4027000</v>
      </c>
      <c r="E27" s="5">
        <v>763239</v>
      </c>
      <c r="F27" s="6">
        <f t="shared" si="2"/>
        <v>0.1895304196672461</v>
      </c>
    </row>
    <row r="28" spans="1:6" ht="15.75" x14ac:dyDescent="0.2">
      <c r="A28" s="1" t="s">
        <v>56</v>
      </c>
      <c r="B28" s="2" t="s">
        <v>57</v>
      </c>
      <c r="C28" s="5">
        <v>9470000</v>
      </c>
      <c r="D28" s="5">
        <v>14855977</v>
      </c>
      <c r="E28" s="5">
        <v>14443405</v>
      </c>
      <c r="F28" s="6">
        <f t="shared" si="2"/>
        <v>0.97222855151162391</v>
      </c>
    </row>
    <row r="29" spans="1:6" ht="15.75" x14ac:dyDescent="0.2">
      <c r="A29" s="1" t="s">
        <v>58</v>
      </c>
      <c r="B29" s="2" t="s">
        <v>59</v>
      </c>
      <c r="C29" s="5">
        <v>0</v>
      </c>
      <c r="D29" s="5">
        <v>470648</v>
      </c>
      <c r="E29" s="5">
        <v>470648</v>
      </c>
      <c r="F29" s="6">
        <f t="shared" si="2"/>
        <v>1</v>
      </c>
    </row>
    <row r="30" spans="1:6" ht="31.5" x14ac:dyDescent="0.2">
      <c r="A30" s="3" t="s">
        <v>60</v>
      </c>
      <c r="B30" s="4" t="s">
        <v>61</v>
      </c>
      <c r="C30" s="7">
        <v>22830866</v>
      </c>
      <c r="D30" s="7">
        <v>34410894</v>
      </c>
      <c r="E30" s="7">
        <v>27100501</v>
      </c>
      <c r="F30" s="9">
        <f t="shared" si="2"/>
        <v>0.78755585367819858</v>
      </c>
    </row>
    <row r="31" spans="1:6" ht="15.75" x14ac:dyDescent="0.2">
      <c r="A31" s="1" t="s">
        <v>62</v>
      </c>
      <c r="B31" s="2" t="s">
        <v>63</v>
      </c>
      <c r="C31" s="5">
        <v>100000</v>
      </c>
      <c r="D31" s="5">
        <v>100000</v>
      </c>
      <c r="E31" s="5">
        <v>82185</v>
      </c>
      <c r="F31" s="6">
        <f t="shared" si="2"/>
        <v>0.82184999999999997</v>
      </c>
    </row>
    <row r="32" spans="1:6" ht="15.75" x14ac:dyDescent="0.2">
      <c r="A32" s="1" t="s">
        <v>64</v>
      </c>
      <c r="B32" s="2" t="s">
        <v>65</v>
      </c>
      <c r="C32" s="5">
        <v>20000</v>
      </c>
      <c r="D32" s="5">
        <v>20000</v>
      </c>
      <c r="E32" s="5">
        <v>0</v>
      </c>
      <c r="F32" s="6">
        <f t="shared" si="2"/>
        <v>0</v>
      </c>
    </row>
    <row r="33" spans="1:6" ht="31.5" x14ac:dyDescent="0.2">
      <c r="A33" s="3" t="s">
        <v>66</v>
      </c>
      <c r="B33" s="4" t="s">
        <v>67</v>
      </c>
      <c r="C33" s="7">
        <v>120000</v>
      </c>
      <c r="D33" s="7">
        <v>120000</v>
      </c>
      <c r="E33" s="7">
        <v>82185</v>
      </c>
      <c r="F33" s="9">
        <f t="shared" si="2"/>
        <v>0.68487500000000001</v>
      </c>
    </row>
    <row r="34" spans="1:6" ht="31.5" x14ac:dyDescent="0.2">
      <c r="A34" s="1" t="s">
        <v>68</v>
      </c>
      <c r="B34" s="2" t="s">
        <v>69</v>
      </c>
      <c r="C34" s="5">
        <v>7881534</v>
      </c>
      <c r="D34" s="5">
        <v>7748602</v>
      </c>
      <c r="E34" s="5">
        <v>7448319</v>
      </c>
      <c r="F34" s="6">
        <f t="shared" si="2"/>
        <v>0.96124681587723826</v>
      </c>
    </row>
    <row r="35" spans="1:6" ht="15.75" x14ac:dyDescent="0.2">
      <c r="A35" s="1" t="s">
        <v>70</v>
      </c>
      <c r="B35" s="2" t="s">
        <v>71</v>
      </c>
      <c r="C35" s="5">
        <v>0</v>
      </c>
      <c r="D35" s="5">
        <v>654</v>
      </c>
      <c r="E35" s="5">
        <v>654</v>
      </c>
      <c r="F35" s="6">
        <f t="shared" si="2"/>
        <v>1</v>
      </c>
    </row>
    <row r="36" spans="1:6" ht="15.75" x14ac:dyDescent="0.2">
      <c r="A36" s="1" t="s">
        <v>72</v>
      </c>
      <c r="B36" s="2" t="s">
        <v>73</v>
      </c>
      <c r="C36" s="5">
        <v>700203</v>
      </c>
      <c r="D36" s="5">
        <v>3399063</v>
      </c>
      <c r="E36" s="5">
        <v>304554</v>
      </c>
      <c r="F36" s="6">
        <f t="shared" si="2"/>
        <v>8.9599398422447601E-2</v>
      </c>
    </row>
    <row r="37" spans="1:6" ht="31.5" x14ac:dyDescent="0.2">
      <c r="A37" s="3" t="s">
        <v>74</v>
      </c>
      <c r="B37" s="4" t="s">
        <v>75</v>
      </c>
      <c r="C37" s="7">
        <v>8581737</v>
      </c>
      <c r="D37" s="7">
        <v>11148319</v>
      </c>
      <c r="E37" s="7">
        <v>7753527</v>
      </c>
      <c r="F37" s="9">
        <f t="shared" si="2"/>
        <v>0.6954884409030635</v>
      </c>
    </row>
    <row r="38" spans="1:6" ht="24" customHeight="1" x14ac:dyDescent="0.2">
      <c r="A38" s="10" t="s">
        <v>76</v>
      </c>
      <c r="B38" s="11" t="s">
        <v>77</v>
      </c>
      <c r="C38" s="12">
        <v>41947603</v>
      </c>
      <c r="D38" s="12">
        <v>61044145</v>
      </c>
      <c r="E38" s="12">
        <v>50283718</v>
      </c>
      <c r="F38" s="13">
        <f t="shared" si="2"/>
        <v>0.82372712403458181</v>
      </c>
    </row>
    <row r="39" spans="1:6" ht="15.75" x14ac:dyDescent="0.2">
      <c r="A39" s="3" t="s">
        <v>78</v>
      </c>
      <c r="B39" s="4" t="s">
        <v>79</v>
      </c>
      <c r="C39" s="7">
        <v>0</v>
      </c>
      <c r="D39" s="7">
        <v>1198500</v>
      </c>
      <c r="E39" s="7">
        <v>1198500</v>
      </c>
      <c r="F39" s="9">
        <f t="shared" si="2"/>
        <v>1</v>
      </c>
    </row>
    <row r="40" spans="1:6" ht="31.5" x14ac:dyDescent="0.2">
      <c r="A40" s="1" t="s">
        <v>80</v>
      </c>
      <c r="B40" s="2" t="s">
        <v>81</v>
      </c>
      <c r="C40" s="5">
        <v>0</v>
      </c>
      <c r="D40" s="5">
        <v>1198500</v>
      </c>
      <c r="E40" s="5">
        <v>1198500</v>
      </c>
      <c r="F40" s="6">
        <f t="shared" si="2"/>
        <v>1</v>
      </c>
    </row>
    <row r="41" spans="1:6" ht="31.5" x14ac:dyDescent="0.2">
      <c r="A41" s="3" t="s">
        <v>82</v>
      </c>
      <c r="B41" s="4" t="s">
        <v>83</v>
      </c>
      <c r="C41" s="7">
        <v>8781000</v>
      </c>
      <c r="D41" s="7">
        <v>8781000</v>
      </c>
      <c r="E41" s="7">
        <v>8739449</v>
      </c>
      <c r="F41" s="9">
        <f t="shared" si="2"/>
        <v>0.99526807880651402</v>
      </c>
    </row>
    <row r="42" spans="1:6" ht="31.5" x14ac:dyDescent="0.2">
      <c r="A42" s="1" t="s">
        <v>84</v>
      </c>
      <c r="B42" s="2" t="s">
        <v>85</v>
      </c>
      <c r="C42" s="5">
        <v>8281000</v>
      </c>
      <c r="D42" s="5">
        <f>D41-D43-D44-D45-D46</f>
        <v>6341400</v>
      </c>
      <c r="E42" s="5">
        <v>6336888</v>
      </c>
      <c r="F42" s="6">
        <f t="shared" ref="F42:F46" si="3">E42/D42</f>
        <v>0.99928848519254421</v>
      </c>
    </row>
    <row r="43" spans="1:6" ht="15.75" x14ac:dyDescent="0.2">
      <c r="A43" s="1" t="s">
        <v>86</v>
      </c>
      <c r="B43" s="2" t="s">
        <v>87</v>
      </c>
      <c r="C43" s="5">
        <v>0</v>
      </c>
      <c r="D43" s="5">
        <v>300000</v>
      </c>
      <c r="E43" s="5">
        <v>262961</v>
      </c>
      <c r="F43" s="6">
        <f t="shared" si="3"/>
        <v>0.87653666666666663</v>
      </c>
    </row>
    <row r="44" spans="1:6" ht="31.5" x14ac:dyDescent="0.2">
      <c r="A44" s="1" t="s">
        <v>88</v>
      </c>
      <c r="B44" s="2" t="s">
        <v>89</v>
      </c>
      <c r="C44" s="5">
        <v>500000</v>
      </c>
      <c r="D44" s="5">
        <v>1980000</v>
      </c>
      <c r="E44" s="5">
        <v>1980000</v>
      </c>
      <c r="F44" s="6">
        <f t="shared" si="3"/>
        <v>1</v>
      </c>
    </row>
    <row r="45" spans="1:6" ht="47.25" x14ac:dyDescent="0.2">
      <c r="A45" s="1" t="s">
        <v>90</v>
      </c>
      <c r="B45" s="2" t="s">
        <v>91</v>
      </c>
      <c r="C45" s="5">
        <v>0</v>
      </c>
      <c r="D45" s="5">
        <v>22800</v>
      </c>
      <c r="E45" s="5">
        <v>22800</v>
      </c>
      <c r="F45" s="6">
        <f t="shared" si="3"/>
        <v>1</v>
      </c>
    </row>
    <row r="46" spans="1:6" ht="47.25" x14ac:dyDescent="0.2">
      <c r="A46" s="1" t="s">
        <v>92</v>
      </c>
      <c r="B46" s="2" t="s">
        <v>93</v>
      </c>
      <c r="C46" s="5">
        <v>0</v>
      </c>
      <c r="D46" s="5">
        <v>136800</v>
      </c>
      <c r="E46" s="5">
        <v>136800</v>
      </c>
      <c r="F46" s="6">
        <f t="shared" si="3"/>
        <v>1</v>
      </c>
    </row>
    <row r="47" spans="1:6" ht="31.5" x14ac:dyDescent="0.2">
      <c r="A47" s="10" t="s">
        <v>94</v>
      </c>
      <c r="B47" s="11" t="s">
        <v>95</v>
      </c>
      <c r="C47" s="12">
        <v>8781000</v>
      </c>
      <c r="D47" s="12">
        <v>9979500</v>
      </c>
      <c r="E47" s="12">
        <v>9937949</v>
      </c>
      <c r="F47" s="13">
        <f t="shared" ref="F47:F69" si="4">E47/D47</f>
        <v>0.99583636454732205</v>
      </c>
    </row>
    <row r="48" spans="1:6" ht="31.5" x14ac:dyDescent="0.2">
      <c r="A48" s="1" t="s">
        <v>96</v>
      </c>
      <c r="B48" s="2" t="s">
        <v>97</v>
      </c>
      <c r="C48" s="5">
        <v>744778</v>
      </c>
      <c r="D48" s="5">
        <v>744778</v>
      </c>
      <c r="E48" s="5">
        <v>744778</v>
      </c>
      <c r="F48" s="6">
        <f t="shared" si="4"/>
        <v>1</v>
      </c>
    </row>
    <row r="49" spans="1:6" ht="15.75" x14ac:dyDescent="0.2">
      <c r="A49" s="3" t="s">
        <v>98</v>
      </c>
      <c r="B49" s="2" t="s">
        <v>99</v>
      </c>
      <c r="C49" s="5">
        <v>3163659</v>
      </c>
      <c r="D49" s="5">
        <v>3163659</v>
      </c>
      <c r="E49" s="5">
        <v>0</v>
      </c>
      <c r="F49" s="6">
        <f t="shared" si="4"/>
        <v>0</v>
      </c>
    </row>
    <row r="50" spans="1:6" ht="31.5" x14ac:dyDescent="0.2">
      <c r="A50" s="3" t="s">
        <v>100</v>
      </c>
      <c r="B50" s="4" t="s">
        <v>101</v>
      </c>
      <c r="C50" s="7">
        <v>3908437</v>
      </c>
      <c r="D50" s="7">
        <v>3908437</v>
      </c>
      <c r="E50" s="7">
        <v>744778</v>
      </c>
      <c r="F50" s="9">
        <f t="shared" si="4"/>
        <v>0.19055648076200282</v>
      </c>
    </row>
    <row r="51" spans="1:6" ht="47.25" x14ac:dyDescent="0.2">
      <c r="A51" s="3" t="s">
        <v>102</v>
      </c>
      <c r="B51" s="4" t="s">
        <v>103</v>
      </c>
      <c r="C51" s="7">
        <v>93058464</v>
      </c>
      <c r="D51" s="7">
        <v>93058464</v>
      </c>
      <c r="E51" s="7">
        <v>84611310</v>
      </c>
      <c r="F51" s="9">
        <f t="shared" si="4"/>
        <v>0.90922745082059386</v>
      </c>
    </row>
    <row r="52" spans="1:6" ht="25.5" customHeight="1" x14ac:dyDescent="0.2">
      <c r="A52" s="1" t="s">
        <v>104</v>
      </c>
      <c r="B52" s="2" t="s">
        <v>105</v>
      </c>
      <c r="C52" s="5">
        <v>400000</v>
      </c>
      <c r="D52" s="5">
        <v>400000</v>
      </c>
      <c r="E52" s="5">
        <v>400000</v>
      </c>
      <c r="F52" s="6">
        <f t="shared" si="4"/>
        <v>1</v>
      </c>
    </row>
    <row r="53" spans="1:6" ht="31.5" x14ac:dyDescent="0.2">
      <c r="A53" s="1" t="s">
        <v>106</v>
      </c>
      <c r="B53" s="2" t="s">
        <v>107</v>
      </c>
      <c r="C53" s="5">
        <v>0</v>
      </c>
      <c r="D53" s="5">
        <v>439422</v>
      </c>
      <c r="E53" s="5">
        <v>439422</v>
      </c>
      <c r="F53" s="6">
        <f t="shared" si="4"/>
        <v>1</v>
      </c>
    </row>
    <row r="54" spans="1:6" ht="31.5" x14ac:dyDescent="0.2">
      <c r="A54" s="1" t="s">
        <v>108</v>
      </c>
      <c r="B54" s="2" t="s">
        <v>109</v>
      </c>
      <c r="C54" s="5">
        <v>92658464</v>
      </c>
      <c r="D54" s="5">
        <f>D51-D52-D53</f>
        <v>92219042</v>
      </c>
      <c r="E54" s="5">
        <v>83771888</v>
      </c>
      <c r="F54" s="6">
        <f t="shared" si="4"/>
        <v>0.90840119549279208</v>
      </c>
    </row>
    <row r="55" spans="1:6" ht="47.25" x14ac:dyDescent="0.2">
      <c r="A55" s="3" t="s">
        <v>110</v>
      </c>
      <c r="B55" s="4" t="s">
        <v>111</v>
      </c>
      <c r="C55" s="7">
        <v>3000000</v>
      </c>
      <c r="D55" s="7">
        <v>3000000</v>
      </c>
      <c r="E55" s="7">
        <v>610000</v>
      </c>
      <c r="F55" s="9">
        <f t="shared" si="4"/>
        <v>0.20333333333333334</v>
      </c>
    </row>
    <row r="56" spans="1:6" ht="15.75" x14ac:dyDescent="0.2">
      <c r="A56" s="1" t="s">
        <v>112</v>
      </c>
      <c r="B56" s="2" t="s">
        <v>113</v>
      </c>
      <c r="C56" s="5">
        <v>3000000</v>
      </c>
      <c r="D56" s="5">
        <v>3000000</v>
      </c>
      <c r="E56" s="5">
        <v>610000</v>
      </c>
      <c r="F56" s="6">
        <f t="shared" si="4"/>
        <v>0.20333333333333334</v>
      </c>
    </row>
    <row r="57" spans="1:6" ht="15.75" x14ac:dyDescent="0.2">
      <c r="A57" s="1" t="s">
        <v>114</v>
      </c>
      <c r="B57" s="2" t="s">
        <v>115</v>
      </c>
      <c r="C57" s="5">
        <v>41538792</v>
      </c>
      <c r="D57" s="5">
        <v>27690358</v>
      </c>
      <c r="E57" s="5">
        <v>0</v>
      </c>
      <c r="F57" s="6">
        <f t="shared" si="4"/>
        <v>0</v>
      </c>
    </row>
    <row r="58" spans="1:6" ht="47.25" x14ac:dyDescent="0.2">
      <c r="A58" s="10" t="s">
        <v>116</v>
      </c>
      <c r="B58" s="11" t="s">
        <v>117</v>
      </c>
      <c r="C58" s="12">
        <v>141505693</v>
      </c>
      <c r="D58" s="12">
        <v>127657259</v>
      </c>
      <c r="E58" s="12">
        <v>85966088</v>
      </c>
      <c r="F58" s="13">
        <f t="shared" si="4"/>
        <v>0.67341323692372246</v>
      </c>
    </row>
    <row r="59" spans="1:6" ht="31.5" x14ac:dyDescent="0.2">
      <c r="A59" s="1" t="s">
        <v>118</v>
      </c>
      <c r="B59" s="2" t="s">
        <v>119</v>
      </c>
      <c r="C59" s="5">
        <v>168339954</v>
      </c>
      <c r="D59" s="5">
        <v>168339954</v>
      </c>
      <c r="E59" s="5">
        <v>0</v>
      </c>
      <c r="F59" s="6">
        <f t="shared" si="4"/>
        <v>0</v>
      </c>
    </row>
    <row r="60" spans="1:6" ht="31.5" x14ac:dyDescent="0.2">
      <c r="A60" s="1" t="s">
        <v>120</v>
      </c>
      <c r="B60" s="2" t="s">
        <v>121</v>
      </c>
      <c r="C60" s="5">
        <v>4082677</v>
      </c>
      <c r="D60" s="5">
        <v>4082677</v>
      </c>
      <c r="E60" s="5">
        <v>1721615</v>
      </c>
      <c r="F60" s="6">
        <f t="shared" si="4"/>
        <v>0.42168777985620709</v>
      </c>
    </row>
    <row r="61" spans="1:6" ht="31.5" x14ac:dyDescent="0.2">
      <c r="A61" s="1" t="s">
        <v>122</v>
      </c>
      <c r="B61" s="2" t="s">
        <v>123</v>
      </c>
      <c r="C61" s="5">
        <v>46554111</v>
      </c>
      <c r="D61" s="5">
        <v>46554111</v>
      </c>
      <c r="E61" s="5">
        <v>447285</v>
      </c>
      <c r="F61" s="6">
        <f t="shared" si="4"/>
        <v>9.6078518178555703E-3</v>
      </c>
    </row>
    <row r="62" spans="1:6" ht="31.5" x14ac:dyDescent="0.2">
      <c r="A62" s="10" t="s">
        <v>124</v>
      </c>
      <c r="B62" s="11" t="s">
        <v>125</v>
      </c>
      <c r="C62" s="12">
        <v>218976742</v>
      </c>
      <c r="D62" s="12">
        <v>218976742</v>
      </c>
      <c r="E62" s="12">
        <v>2168900</v>
      </c>
      <c r="F62" s="13">
        <f t="shared" si="4"/>
        <v>9.9047048567377071E-3</v>
      </c>
    </row>
    <row r="63" spans="1:6" ht="15.75" x14ac:dyDescent="0.2">
      <c r="A63" s="1" t="s">
        <v>126</v>
      </c>
      <c r="B63" s="2" t="s">
        <v>127</v>
      </c>
      <c r="C63" s="5">
        <v>27893850</v>
      </c>
      <c r="D63" s="5">
        <v>27893850</v>
      </c>
      <c r="E63" s="5">
        <v>11542406</v>
      </c>
      <c r="F63" s="6">
        <f t="shared" si="4"/>
        <v>0.41379752167592498</v>
      </c>
    </row>
    <row r="64" spans="1:6" ht="31.5" x14ac:dyDescent="0.2">
      <c r="A64" s="1" t="s">
        <v>128</v>
      </c>
      <c r="B64" s="2" t="s">
        <v>129</v>
      </c>
      <c r="C64" s="5">
        <v>7531339</v>
      </c>
      <c r="D64" s="5">
        <v>7531339</v>
      </c>
      <c r="E64" s="5">
        <v>3116449</v>
      </c>
      <c r="F64" s="6">
        <f t="shared" si="4"/>
        <v>0.41379746682495638</v>
      </c>
    </row>
    <row r="65" spans="1:6" ht="15.75" x14ac:dyDescent="0.2">
      <c r="A65" s="10" t="s">
        <v>130</v>
      </c>
      <c r="B65" s="11" t="s">
        <v>131</v>
      </c>
      <c r="C65" s="12">
        <v>35425189</v>
      </c>
      <c r="D65" s="12">
        <v>35425189</v>
      </c>
      <c r="E65" s="12">
        <v>14658855</v>
      </c>
      <c r="F65" s="13">
        <f t="shared" si="4"/>
        <v>0.41379751001469606</v>
      </c>
    </row>
    <row r="66" spans="1:6" ht="31.5" x14ac:dyDescent="0.2">
      <c r="A66" s="1" t="s">
        <v>132</v>
      </c>
      <c r="B66" s="2" t="s">
        <v>133</v>
      </c>
      <c r="C66" s="5">
        <v>79380</v>
      </c>
      <c r="D66" s="5">
        <v>79380</v>
      </c>
      <c r="E66" s="5">
        <v>79380</v>
      </c>
      <c r="F66" s="6">
        <f t="shared" si="4"/>
        <v>1</v>
      </c>
    </row>
    <row r="67" spans="1:6" ht="19.5" customHeight="1" x14ac:dyDescent="0.2">
      <c r="A67" s="1" t="s">
        <v>134</v>
      </c>
      <c r="B67" s="2" t="s">
        <v>135</v>
      </c>
      <c r="C67" s="5">
        <v>79380</v>
      </c>
      <c r="D67" s="5">
        <v>79380</v>
      </c>
      <c r="E67" s="5">
        <v>79380</v>
      </c>
      <c r="F67" s="6">
        <f t="shared" si="4"/>
        <v>1</v>
      </c>
    </row>
    <row r="68" spans="1:6" ht="47.25" x14ac:dyDescent="0.2">
      <c r="A68" s="10" t="s">
        <v>136</v>
      </c>
      <c r="B68" s="11" t="s">
        <v>137</v>
      </c>
      <c r="C68" s="12">
        <v>79380</v>
      </c>
      <c r="D68" s="12">
        <v>79380</v>
      </c>
      <c r="E68" s="12">
        <v>79380</v>
      </c>
      <c r="F68" s="13">
        <f t="shared" si="4"/>
        <v>1</v>
      </c>
    </row>
    <row r="69" spans="1:6" ht="47.25" x14ac:dyDescent="0.2">
      <c r="A69" s="10" t="s">
        <v>138</v>
      </c>
      <c r="B69" s="11" t="s">
        <v>139</v>
      </c>
      <c r="C69" s="12">
        <v>513591859</v>
      </c>
      <c r="D69" s="12">
        <v>527540983</v>
      </c>
      <c r="E69" s="12">
        <v>229652043</v>
      </c>
      <c r="F69" s="13">
        <f t="shared" si="4"/>
        <v>0.43532550152601129</v>
      </c>
    </row>
  </sheetData>
  <pageMargins left="0.74803149606299213" right="0.74803149606299213" top="1.2204724409448819" bottom="0.98425196850393704" header="0.51181102362204722" footer="0.51181102362204722"/>
  <pageSetup scale="97" fitToHeight="3" orientation="portrait" r:id="rId1"/>
  <headerFooter alignWithMargins="0">
    <oddHeader>&amp;C&amp;"Times New Roman,Normál"&amp;12 1. melléklet
a 8/2019. (V.24.) önkormányzati rendelethez
Költségvetési kiadások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2019-05-22T09:58:55Z</cp:lastPrinted>
  <dcterms:created xsi:type="dcterms:W3CDTF">2019-05-21T05:48:51Z</dcterms:created>
  <dcterms:modified xsi:type="dcterms:W3CDTF">2019-05-22T09:58:56Z</dcterms:modified>
</cp:coreProperties>
</file>