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<sst xmlns="http://schemas.openxmlformats.org/spreadsheetml/2006/main" count="119" uniqueCount="119">
  <si>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</si>
  <si>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</si>
  <si>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</si>
  <si>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</si>
  <si>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</si>
  <si>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</si>
  <si>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</si>
  <si>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</si>
  <si>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</si>
  <si>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</si>
  <si>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</si>
  <si>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</si>
  <si>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</si>
  <si>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</si>
  <si>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</si>
  <si>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</si>
  <si>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</si>
  <si>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</si>
  <si>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</si>
  <si>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</si>
  <si>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</si>
  <si>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</si>
  <si>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</si>
  <si>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</si>
  <si>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</si>
  <si>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</si>
  <si>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</si>
  <si>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</si>
  <si>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</si>
  <si>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</si>
  <si>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</si>
  <si>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</si>
  <si>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</si>
  <si>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</si>
  <si>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</si>
  <si>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</si>
  <si>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</si>
  <si>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</si>
  <si>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</si>
  <si>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</si>
  <si>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</si>
  <si>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</si>
  <si>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</si>
  <si>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</si>
  <si>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</si>
  <si>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</si>
  <si>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</si>
  <si>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</si>
  <si>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</si>
  <si>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</si>
  <si>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</si>
  <si>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</si>
  <si>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</si>
  <si>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</si>
  <si>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</si>
  <si>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</si>
  <si>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</si>
  <si>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</si>
  <si>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</si>
  <si>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</si>
  <si>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</si>
  <si>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</si>
  <si>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</si>
  <si>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</si>
  <si>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</si>
  <si>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</si>
  <si>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</si>
  <si>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</si>
  <si>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</si>
  <si>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</si>
  <si>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</si>
  <si>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</si>
  <si>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</si>
  <si>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</si>
  <si>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</si>
  <si>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</si>
  <si>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</si>
  <si>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</si>
  <si>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</si>
  <si>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</si>
  <si>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</si>
  <si>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</si>
  <si>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</si>
  <si>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</si>
  <si>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</si>
  <si>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</si>
  <si>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</si>
  <si>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</si>
  <si>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10.</t>
  </si>
  <si>
    <t>23.</t>
  </si>
  <si>
    <t>Közhatalmi bevételek összesen:(15+18+21)</t>
  </si>
  <si>
    <t>Áru-és készletértékesítés</t>
  </si>
  <si>
    <t>Önkormányzat műk.célú költségvetési támogatása:</t>
  </si>
  <si>
    <t>Szerzeketátalakítási tartalékból támogatás</t>
  </si>
  <si>
    <t>Egyéb önk.vagyon bérbeadásból származó bevétel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</si>
  <si>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</si>
  <si>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</si>
  <si>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</si>
  <si>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</si>
  <si>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</si>
  <si>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</si>
  <si>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</si>
  <si>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</si>
  <si>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</si>
  <si>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Átengedett közhatalmi bevételek:</t>
  </si>
  <si>
    <t>Tám.ért.felh. bevétel</t>
  </si>
  <si>
    <t>Egyéb önkorm.vagyon üzem.,kon.-ból sz.bev.</t>
  </si>
  <si>
    <t>2015.évi terv.</t>
  </si>
  <si>
    <t>Egyéb közhatalmi bevételek</t>
  </si>
  <si>
    <t>Kötbér, egyéb kártérítés, költség visszatér.bevétele</t>
  </si>
  <si>
    <t>Tárgyi eszköz értékesítés:</t>
  </si>
  <si>
    <t>Hitel felvétele</t>
  </si>
  <si>
    <t>Egyes szociális és gyermekjóléti felad.támog.</t>
  </si>
  <si>
    <t>28.</t>
  </si>
  <si>
    <t>Működőkép. megőrzését szolg. kiegészítő támog.</t>
  </si>
  <si>
    <t>40.</t>
  </si>
  <si>
    <t>E.i.mód.</t>
  </si>
  <si>
    <t>Államháztartáson belüli megelőlegezések</t>
  </si>
  <si>
    <t>Eltérés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</si>
</sst>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60" applyNumberFormat="1" applyFont="1" applyBorder="1" applyAlignment="1">
      <alignment horizontal="right" vertical="center" wrapText="1"/>
    </xf>
    <xf numFmtId="3" fontId="0" fillId="0" borderId="13" xfId="60" applyNumberFormat="1" applyFont="1" applyBorder="1" applyAlignment="1">
      <alignment horizontal="right" vertical="center" wrapText="1"/>
    </xf>
    <xf numFmtId="3" fontId="0" fillId="0" borderId="14" xfId="60" applyNumberFormat="1" applyFont="1" applyBorder="1" applyAlignment="1">
      <alignment horizontal="right" vertical="center" wrapText="1"/>
    </xf>
    <xf numFmtId="3" fontId="2" fillId="0" borderId="10" xfId="6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4" xfId="6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10" xfId="6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60" applyNumberFormat="1" applyFont="1" applyBorder="1" applyAlignment="1">
      <alignment horizontal="right" vertical="center" wrapText="1"/>
    </xf>
    <xf numFmtId="3" fontId="2" fillId="0" borderId="0" xfId="6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3" xfId="60" applyNumberFormat="1" applyFont="1" applyBorder="1" applyAlignment="1">
      <alignment horizontal="right" vertical="center" wrapText="1"/>
    </xf>
    <xf numFmtId="3" fontId="0" fillId="0" borderId="14" xfId="6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3"/>
  <sheetViews>
    <sheetView tabSelected="1" view="pageLayout" workbookViewId="0" topLeftCell="A22">
      <selection activeCell="B46" sqref="B46"/>
    </sheetView>
  </sheetViews>
  <sheetFormatPr defaultColWidth="9.140625" defaultRowHeight="12.75"/>
  <cols>
    <col min="1" max="1" width="5.7109375" style="1" customWidth="1"/>
    <col min="2" max="2" width="45.7109375" style="1" customWidth="1"/>
    <col min="3" max="4" width="10.00390625" style="30" customWidth="1"/>
    <col min="5" max="5" width="10.28125" style="34" bestFit="1" customWidth="1"/>
    <col min="7" max="16384" width="9.140625" style="1" customWidth="1"/>
  </cols>
  <sheetData>
    <row r="2" spans="1:5" ht="25.5">
      <c r="A2" s="10" t="s">
        <v>0</v>
      </c>
      <c r="B2" s="6" t="s">
        <v>1</v>
      </c>
      <c r="C2" s="6" t="s">
        <v>107</v>
      </c>
      <c r="D2" s="6" t="s">
        <v>116</v>
      </c>
      <c r="E2" s="33" t="s">
        <v>118</v>
      </c>
    </row>
    <row r="3" spans="1:5" s="4" customFormat="1" ht="12.75">
      <c r="A3" s="5"/>
      <c r="B3" s="11" t="s">
        <v>2</v>
      </c>
      <c r="C3" s="19"/>
      <c r="D3" s="19"/>
      <c r="E3" s="19"/>
    </row>
    <row r="4" spans="1:5" ht="14.25">
      <c r="A4" s="39" t="s">
        <v>28</v>
      </c>
      <c r="B4" s="40"/>
      <c r="C4" s="19"/>
      <c r="D4" s="19"/>
      <c r="E4" s="19"/>
    </row>
    <row r="5" spans="1:5" ht="14.25">
      <c r="A5" s="7" t="s">
        <v>3</v>
      </c>
      <c r="B5" s="12" t="s">
        <v>91</v>
      </c>
      <c r="C5" s="21">
        <v>800</v>
      </c>
      <c r="D5" s="21">
        <v>1700</v>
      </c>
      <c r="E5" s="21">
        <f>D5-C5</f>
        <v>900</v>
      </c>
    </row>
    <row r="6" spans="1:5" ht="14.25">
      <c r="A6" s="7" t="s">
        <v>4</v>
      </c>
      <c r="B6" s="12" t="s">
        <v>29</v>
      </c>
      <c r="C6" s="21">
        <v>1415</v>
      </c>
      <c r="D6" s="21">
        <v>1015</v>
      </c>
      <c r="E6" s="21">
        <f aca="true" t="shared" si="0" ref="E6:E30">D6-C6</f>
        <v>-400</v>
      </c>
    </row>
    <row r="7" spans="1:5" ht="14.25">
      <c r="A7" s="7" t="s">
        <v>5</v>
      </c>
      <c r="B7" s="12" t="s">
        <v>30</v>
      </c>
      <c r="C7" s="21">
        <v>145</v>
      </c>
      <c r="D7" s="21">
        <v>145</v>
      </c>
      <c r="E7" s="21">
        <f t="shared" si="0"/>
        <v>0</v>
      </c>
    </row>
    <row r="8" spans="1:5" ht="14.25">
      <c r="A8" s="7" t="s">
        <v>6</v>
      </c>
      <c r="B8" s="12" t="s">
        <v>31</v>
      </c>
      <c r="C8" s="21">
        <v>1080</v>
      </c>
      <c r="D8" s="21">
        <v>680</v>
      </c>
      <c r="E8" s="21">
        <f t="shared" si="0"/>
        <v>-400</v>
      </c>
    </row>
    <row r="9" spans="1:5" ht="14.25">
      <c r="A9" s="7" t="s">
        <v>7</v>
      </c>
      <c r="B9" s="12" t="s">
        <v>109</v>
      </c>
      <c r="C9" s="21">
        <v>20</v>
      </c>
      <c r="D9" s="21">
        <v>20</v>
      </c>
      <c r="E9" s="21">
        <f t="shared" si="0"/>
        <v>0</v>
      </c>
    </row>
    <row r="10" spans="1:5" ht="14.25">
      <c r="A10" s="8" t="s">
        <v>8</v>
      </c>
      <c r="B10" s="13" t="s">
        <v>32</v>
      </c>
      <c r="C10" s="24">
        <f>SUM(C5:C9)</f>
        <v>3460</v>
      </c>
      <c r="D10" s="24">
        <f>SUM(D5:D9)</f>
        <v>3560</v>
      </c>
      <c r="E10" s="35">
        <f t="shared" si="0"/>
        <v>100</v>
      </c>
    </row>
    <row r="11" spans="1:5" ht="14.25">
      <c r="A11" s="7" t="s">
        <v>9</v>
      </c>
      <c r="B11" s="12" t="s">
        <v>33</v>
      </c>
      <c r="C11" s="21">
        <v>15</v>
      </c>
      <c r="D11" s="21">
        <v>15</v>
      </c>
      <c r="E11" s="21">
        <f t="shared" si="0"/>
        <v>0</v>
      </c>
    </row>
    <row r="12" spans="1:5" ht="14.25">
      <c r="A12" s="7" t="s">
        <v>10</v>
      </c>
      <c r="B12" s="12" t="s">
        <v>34</v>
      </c>
      <c r="C12" s="21">
        <v>0</v>
      </c>
      <c r="D12" s="21">
        <v>0</v>
      </c>
      <c r="E12" s="21">
        <f t="shared" si="0"/>
        <v>0</v>
      </c>
    </row>
    <row r="13" spans="1:5" ht="14.25">
      <c r="A13" s="8" t="s">
        <v>11</v>
      </c>
      <c r="B13" s="13" t="s">
        <v>35</v>
      </c>
      <c r="C13" s="24">
        <v>15</v>
      </c>
      <c r="D13" s="24">
        <v>15</v>
      </c>
      <c r="E13" s="35">
        <f t="shared" si="0"/>
        <v>0</v>
      </c>
    </row>
    <row r="14" spans="1:5" ht="14.25">
      <c r="A14" s="39" t="s">
        <v>86</v>
      </c>
      <c r="B14" s="40"/>
      <c r="C14" s="24">
        <f>C10+C13</f>
        <v>3475</v>
      </c>
      <c r="D14" s="24">
        <f>D10+D13</f>
        <v>3575</v>
      </c>
      <c r="E14" s="35">
        <f t="shared" si="0"/>
        <v>100</v>
      </c>
    </row>
    <row r="15" spans="1:5" ht="14.25">
      <c r="A15" s="7" t="s">
        <v>88</v>
      </c>
      <c r="B15" s="12" t="s">
        <v>36</v>
      </c>
      <c r="C15" s="21">
        <v>0</v>
      </c>
      <c r="D15" s="21">
        <v>0</v>
      </c>
      <c r="E15" s="21">
        <f t="shared" si="0"/>
        <v>0</v>
      </c>
    </row>
    <row r="16" spans="1:5" ht="14.25">
      <c r="A16" s="7" t="s">
        <v>19</v>
      </c>
      <c r="B16" s="12" t="s">
        <v>37</v>
      </c>
      <c r="C16" s="21">
        <v>0</v>
      </c>
      <c r="D16" s="21">
        <v>0</v>
      </c>
      <c r="E16" s="21">
        <f t="shared" si="0"/>
        <v>0</v>
      </c>
    </row>
    <row r="17" spans="1:5" ht="14.25">
      <c r="A17" s="7" t="s">
        <v>20</v>
      </c>
      <c r="B17" s="12" t="s">
        <v>38</v>
      </c>
      <c r="C17" s="21">
        <v>1000</v>
      </c>
      <c r="D17" s="21">
        <v>1630</v>
      </c>
      <c r="E17" s="21">
        <f t="shared" si="0"/>
        <v>630</v>
      </c>
    </row>
    <row r="18" spans="1:5" ht="14.25">
      <c r="A18" s="7" t="s">
        <v>21</v>
      </c>
      <c r="B18" s="12" t="s">
        <v>39</v>
      </c>
      <c r="C18" s="21">
        <v>100</v>
      </c>
      <c r="D18" s="21">
        <v>100</v>
      </c>
      <c r="E18" s="21">
        <f t="shared" si="0"/>
        <v>0</v>
      </c>
    </row>
    <row r="19" spans="1:5" ht="14.25">
      <c r="A19" s="7" t="s">
        <v>22</v>
      </c>
      <c r="B19" s="12" t="s">
        <v>75</v>
      </c>
      <c r="C19" s="21">
        <v>700</v>
      </c>
      <c r="D19" s="21">
        <v>700</v>
      </c>
      <c r="E19" s="21">
        <f t="shared" si="0"/>
        <v>0</v>
      </c>
    </row>
    <row r="20" spans="1:5" ht="14.25">
      <c r="A20" s="8" t="s">
        <v>23</v>
      </c>
      <c r="B20" s="13" t="s">
        <v>40</v>
      </c>
      <c r="C20" s="25">
        <f>SUM(C15:C19)</f>
        <v>1800</v>
      </c>
      <c r="D20" s="25">
        <f>SUM(D15:D19)</f>
        <v>2430</v>
      </c>
      <c r="E20" s="35">
        <f t="shared" si="0"/>
        <v>630</v>
      </c>
    </row>
    <row r="21" spans="1:5" ht="14.25">
      <c r="A21" s="7" t="s">
        <v>24</v>
      </c>
      <c r="B21" s="12" t="s">
        <v>41</v>
      </c>
      <c r="C21" s="20">
        <v>0</v>
      </c>
      <c r="D21" s="20">
        <v>100</v>
      </c>
      <c r="E21" s="21">
        <f t="shared" si="0"/>
        <v>100</v>
      </c>
    </row>
    <row r="22" spans="1:5" ht="14.25">
      <c r="A22" s="7" t="s">
        <v>25</v>
      </c>
      <c r="B22" s="12" t="s">
        <v>12</v>
      </c>
      <c r="C22" s="20">
        <v>850</v>
      </c>
      <c r="D22" s="20">
        <v>850</v>
      </c>
      <c r="E22" s="21">
        <f t="shared" si="0"/>
        <v>0</v>
      </c>
    </row>
    <row r="23" spans="1:5" ht="14.25">
      <c r="A23" s="8" t="s">
        <v>26</v>
      </c>
      <c r="B23" s="13" t="s">
        <v>104</v>
      </c>
      <c r="C23" s="26">
        <f>SUM(C21:C22)</f>
        <v>850</v>
      </c>
      <c r="D23" s="26">
        <f>SUM(D21:D22)</f>
        <v>950</v>
      </c>
      <c r="E23" s="35">
        <f t="shared" si="0"/>
        <v>100</v>
      </c>
    </row>
    <row r="24" spans="1:5" ht="14.25">
      <c r="A24" s="7" t="s">
        <v>27</v>
      </c>
      <c r="B24" s="12" t="s">
        <v>76</v>
      </c>
      <c r="C24" s="20">
        <v>50</v>
      </c>
      <c r="D24" s="20">
        <v>50</v>
      </c>
      <c r="E24" s="21">
        <f t="shared" si="0"/>
        <v>0</v>
      </c>
    </row>
    <row r="25" spans="1:5" ht="14.25">
      <c r="A25" s="7" t="s">
        <v>18</v>
      </c>
      <c r="B25" s="12" t="s">
        <v>78</v>
      </c>
      <c r="C25" s="20">
        <v>60</v>
      </c>
      <c r="D25" s="20">
        <v>60</v>
      </c>
      <c r="E25" s="21">
        <f t="shared" si="0"/>
        <v>0</v>
      </c>
    </row>
    <row r="26" spans="1:5" ht="14.25">
      <c r="A26" s="7" t="s">
        <v>13</v>
      </c>
      <c r="B26" s="12" t="s">
        <v>108</v>
      </c>
      <c r="C26" s="20">
        <v>0</v>
      </c>
      <c r="D26" s="20">
        <v>50</v>
      </c>
      <c r="E26" s="21">
        <f t="shared" si="0"/>
        <v>50</v>
      </c>
    </row>
    <row r="27" spans="1:5" ht="14.25">
      <c r="A27" s="8" t="s">
        <v>14</v>
      </c>
      <c r="B27" s="13" t="s">
        <v>42</v>
      </c>
      <c r="C27" s="26">
        <f>SUM(C24:C26)</f>
        <v>110</v>
      </c>
      <c r="D27" s="26">
        <f>SUM(D24:D26)</f>
        <v>160</v>
      </c>
      <c r="E27" s="35">
        <f t="shared" si="0"/>
        <v>50</v>
      </c>
    </row>
    <row r="28" spans="1:5" ht="14.25">
      <c r="A28" s="39" t="s">
        <v>90</v>
      </c>
      <c r="B28" s="40"/>
      <c r="C28" s="25">
        <f>C20+C23+C27</f>
        <v>2760</v>
      </c>
      <c r="D28" s="25">
        <f>D20+D23+D27</f>
        <v>3540</v>
      </c>
      <c r="E28" s="35">
        <f t="shared" si="0"/>
        <v>780</v>
      </c>
    </row>
    <row r="29" spans="1:5" ht="14.25">
      <c r="A29" s="39" t="s">
        <v>43</v>
      </c>
      <c r="B29" s="40"/>
      <c r="C29" s="21"/>
      <c r="D29" s="21"/>
      <c r="E29" s="21"/>
    </row>
    <row r="30" spans="1:5" ht="25.5">
      <c r="A30" s="7" t="s">
        <v>89</v>
      </c>
      <c r="B30" s="12" t="s">
        <v>81</v>
      </c>
      <c r="C30" s="21">
        <v>11725</v>
      </c>
      <c r="D30" s="21">
        <v>11725</v>
      </c>
      <c r="E30" s="21">
        <f t="shared" si="0"/>
        <v>0</v>
      </c>
    </row>
    <row r="31" spans="1:5" ht="14.25">
      <c r="A31" s="7" t="s">
        <v>15</v>
      </c>
      <c r="B31" s="12" t="s">
        <v>82</v>
      </c>
      <c r="C31" s="41">
        <v>7076</v>
      </c>
      <c r="D31" s="41">
        <v>10065</v>
      </c>
      <c r="E31" s="41">
        <f>D31-C31</f>
        <v>2989</v>
      </c>
    </row>
    <row r="32" spans="1:5" ht="14.25">
      <c r="A32" s="7" t="s">
        <v>16</v>
      </c>
      <c r="B32" s="14" t="s">
        <v>112</v>
      </c>
      <c r="C32" s="42"/>
      <c r="D32" s="42"/>
      <c r="E32" s="42"/>
    </row>
    <row r="33" spans="1:5" ht="14.25">
      <c r="A33" s="7" t="s">
        <v>17</v>
      </c>
      <c r="B33" s="14" t="s">
        <v>83</v>
      </c>
      <c r="C33" s="21">
        <v>1200</v>
      </c>
      <c r="D33" s="22">
        <v>1200</v>
      </c>
      <c r="E33" s="21">
        <f>D33-C33</f>
        <v>0</v>
      </c>
    </row>
    <row r="34" spans="1:5" ht="14.25">
      <c r="A34" s="7" t="s">
        <v>44</v>
      </c>
      <c r="B34" s="14" t="s">
        <v>84</v>
      </c>
      <c r="C34" s="21">
        <v>0</v>
      </c>
      <c r="D34" s="22">
        <v>0</v>
      </c>
      <c r="E34" s="21">
        <f aca="true" t="shared" si="1" ref="E34:E44">D34-C34</f>
        <v>0</v>
      </c>
    </row>
    <row r="35" spans="1:5" ht="14.25">
      <c r="A35" s="7" t="s">
        <v>113</v>
      </c>
      <c r="B35" s="14" t="s">
        <v>114</v>
      </c>
      <c r="C35" s="21">
        <v>2447</v>
      </c>
      <c r="D35" s="22">
        <v>0</v>
      </c>
      <c r="E35" s="21">
        <f t="shared" si="1"/>
        <v>-2447</v>
      </c>
    </row>
    <row r="36" spans="1:5" ht="14.25">
      <c r="A36" s="7" t="s">
        <v>45</v>
      </c>
      <c r="B36" s="14" t="s">
        <v>93</v>
      </c>
      <c r="C36" s="21">
        <v>0</v>
      </c>
      <c r="D36" s="22">
        <v>0</v>
      </c>
      <c r="E36" s="21">
        <f t="shared" si="1"/>
        <v>0</v>
      </c>
    </row>
    <row r="37" spans="1:5" ht="14.25">
      <c r="A37" s="7" t="s">
        <v>79</v>
      </c>
      <c r="B37" s="14" t="s">
        <v>85</v>
      </c>
      <c r="C37" s="21">
        <v>0</v>
      </c>
      <c r="D37" s="22">
        <v>352</v>
      </c>
      <c r="E37" s="21">
        <f t="shared" si="1"/>
        <v>352</v>
      </c>
    </row>
    <row r="38" spans="1:5" ht="25.5">
      <c r="A38" s="8" t="s">
        <v>47</v>
      </c>
      <c r="B38" s="13" t="s">
        <v>92</v>
      </c>
      <c r="C38" s="24">
        <f>SUM(C30:C37)</f>
        <v>22448</v>
      </c>
      <c r="D38" s="24">
        <f>SUM(D30:D37)</f>
        <v>23342</v>
      </c>
      <c r="E38" s="35">
        <f t="shared" si="1"/>
        <v>894</v>
      </c>
    </row>
    <row r="39" spans="1:5" ht="14.25">
      <c r="A39" s="7" t="s">
        <v>48</v>
      </c>
      <c r="B39" s="12" t="s">
        <v>99</v>
      </c>
      <c r="C39" s="21">
        <v>0</v>
      </c>
      <c r="D39" s="21">
        <v>0</v>
      </c>
      <c r="E39" s="21">
        <f t="shared" si="1"/>
        <v>0</v>
      </c>
    </row>
    <row r="40" spans="1:5" ht="14.25">
      <c r="A40" s="39" t="s">
        <v>46</v>
      </c>
      <c r="B40" s="40"/>
      <c r="C40" s="21"/>
      <c r="D40" s="23"/>
      <c r="E40" s="21"/>
    </row>
    <row r="41" spans="2:5" ht="14.25">
      <c r="B41" s="15" t="s">
        <v>110</v>
      </c>
      <c r="C41" s="24">
        <v>0</v>
      </c>
      <c r="D41" s="27">
        <v>0</v>
      </c>
      <c r="E41" s="35">
        <f t="shared" si="1"/>
        <v>0</v>
      </c>
    </row>
    <row r="42" spans="1:5" s="4" customFormat="1" ht="12.75">
      <c r="A42" s="7" t="s">
        <v>54</v>
      </c>
      <c r="B42" s="16" t="s">
        <v>94</v>
      </c>
      <c r="C42" s="21">
        <v>0</v>
      </c>
      <c r="D42" s="23">
        <v>0</v>
      </c>
      <c r="E42" s="21">
        <f t="shared" si="1"/>
        <v>0</v>
      </c>
    </row>
    <row r="43" spans="1:5" ht="14.25">
      <c r="A43" s="7" t="s">
        <v>80</v>
      </c>
      <c r="B43" s="16" t="s">
        <v>106</v>
      </c>
      <c r="C43" s="21">
        <v>600</v>
      </c>
      <c r="D43" s="23">
        <v>600</v>
      </c>
      <c r="E43" s="21">
        <f t="shared" si="1"/>
        <v>0</v>
      </c>
    </row>
    <row r="44" spans="1:5" ht="14.25">
      <c r="A44" s="8" t="s">
        <v>55</v>
      </c>
      <c r="B44" s="13" t="s">
        <v>87</v>
      </c>
      <c r="C44" s="24">
        <v>600</v>
      </c>
      <c r="D44" s="24">
        <v>600</v>
      </c>
      <c r="E44" s="35">
        <f t="shared" si="1"/>
        <v>0</v>
      </c>
    </row>
    <row r="45" spans="1:5" ht="14.25">
      <c r="A45" s="36"/>
      <c r="B45" s="17"/>
      <c r="C45" s="37"/>
      <c r="D45" s="37"/>
      <c r="E45" s="38"/>
    </row>
    <row r="46" spans="1:5" ht="14.25">
      <c r="A46" s="36"/>
      <c r="B46" s="17"/>
      <c r="C46" s="37"/>
      <c r="D46" s="37"/>
      <c r="E46" s="38"/>
    </row>
    <row r="47" spans="1:5" ht="15">
      <c r="A47" s="9"/>
      <c r="B47" s="17"/>
      <c r="C47" s="28"/>
      <c r="D47" s="28"/>
      <c r="E47" s="28"/>
    </row>
    <row r="48" spans="1:5" ht="15">
      <c r="A48" s="9"/>
      <c r="B48" s="17"/>
      <c r="C48" s="28"/>
      <c r="D48" s="28"/>
      <c r="E48" s="28"/>
    </row>
    <row r="49" spans="1:5" ht="15">
      <c r="A49" s="9"/>
      <c r="B49" s="17"/>
      <c r="C49" s="28"/>
      <c r="D49" s="28"/>
      <c r="E49" s="28"/>
    </row>
    <row r="50" spans="1:5" ht="25.5" customHeight="1">
      <c r="A50" s="3"/>
      <c r="B50" s="17"/>
      <c r="C50" s="28"/>
      <c r="D50" s="28"/>
      <c r="E50" s="28"/>
    </row>
    <row r="51" spans="1:5" ht="14.25">
      <c r="A51" s="39" t="s">
        <v>49</v>
      </c>
      <c r="B51" s="40"/>
      <c r="C51" s="25"/>
      <c r="D51" s="25"/>
      <c r="E51" s="25"/>
    </row>
    <row r="52" spans="1:5" ht="14.25">
      <c r="A52" s="7" t="s">
        <v>56</v>
      </c>
      <c r="B52" s="12" t="s">
        <v>50</v>
      </c>
      <c r="C52" s="21">
        <v>1995</v>
      </c>
      <c r="D52" s="21">
        <v>0</v>
      </c>
      <c r="E52" s="21">
        <f>D52-C52</f>
        <v>-1995</v>
      </c>
    </row>
    <row r="53" spans="1:5" ht="14.25">
      <c r="A53" s="7" t="s">
        <v>58</v>
      </c>
      <c r="B53" s="12" t="s">
        <v>51</v>
      </c>
      <c r="C53" s="21">
        <v>12677</v>
      </c>
      <c r="D53" s="21">
        <v>11294</v>
      </c>
      <c r="E53" s="21">
        <f aca="true" t="shared" si="2" ref="E53:E70">D53-C53</f>
        <v>-1383</v>
      </c>
    </row>
    <row r="54" spans="1:5" ht="14.25">
      <c r="A54" s="7" t="s">
        <v>59</v>
      </c>
      <c r="B54" s="12" t="s">
        <v>52</v>
      </c>
      <c r="C54" s="21">
        <v>0</v>
      </c>
      <c r="D54" s="21">
        <v>0</v>
      </c>
      <c r="E54" s="21">
        <f t="shared" si="2"/>
        <v>0</v>
      </c>
    </row>
    <row r="55" spans="1:5" ht="14.25">
      <c r="A55" s="8" t="s">
        <v>64</v>
      </c>
      <c r="B55" s="13" t="s">
        <v>53</v>
      </c>
      <c r="C55" s="24">
        <f>SUM(C52:C54)</f>
        <v>14672</v>
      </c>
      <c r="D55" s="24">
        <f>SUM(D52:D54)</f>
        <v>11294</v>
      </c>
      <c r="E55" s="35">
        <f t="shared" si="2"/>
        <v>-3378</v>
      </c>
    </row>
    <row r="56" spans="1:5" ht="14.25">
      <c r="A56" s="7" t="s">
        <v>115</v>
      </c>
      <c r="B56" s="12" t="s">
        <v>105</v>
      </c>
      <c r="C56" s="21">
        <v>11095</v>
      </c>
      <c r="D56" s="21">
        <v>11095</v>
      </c>
      <c r="E56" s="21">
        <f t="shared" si="2"/>
        <v>0</v>
      </c>
    </row>
    <row r="57" spans="1:5" ht="14.25">
      <c r="A57" s="8" t="s">
        <v>65</v>
      </c>
      <c r="B57" s="13" t="s">
        <v>57</v>
      </c>
      <c r="C57" s="24">
        <f>C56</f>
        <v>11095</v>
      </c>
      <c r="D57" s="24">
        <f>D56</f>
        <v>11095</v>
      </c>
      <c r="E57" s="35">
        <f t="shared" si="2"/>
        <v>0</v>
      </c>
    </row>
    <row r="58" spans="1:5" ht="14.25">
      <c r="A58" s="39" t="s">
        <v>60</v>
      </c>
      <c r="B58" s="40"/>
      <c r="C58" s="21"/>
      <c r="D58" s="21"/>
      <c r="E58" s="21"/>
    </row>
    <row r="59" spans="1:5" ht="14.25">
      <c r="A59" s="7" t="s">
        <v>71</v>
      </c>
      <c r="B59" s="12" t="s">
        <v>61</v>
      </c>
      <c r="C59" s="21">
        <v>300</v>
      </c>
      <c r="D59" s="21">
        <v>300</v>
      </c>
      <c r="E59" s="21">
        <f t="shared" si="2"/>
        <v>0</v>
      </c>
    </row>
    <row r="60" spans="1:5" ht="14.25">
      <c r="A60" s="7" t="s">
        <v>72</v>
      </c>
      <c r="B60" s="12" t="s">
        <v>62</v>
      </c>
      <c r="C60" s="21">
        <v>0</v>
      </c>
      <c r="D60" s="21">
        <v>0</v>
      </c>
      <c r="E60" s="21">
        <f t="shared" si="2"/>
        <v>0</v>
      </c>
    </row>
    <row r="61" spans="1:5" ht="14.25">
      <c r="A61" s="8" t="s">
        <v>73</v>
      </c>
      <c r="B61" s="13" t="s">
        <v>63</v>
      </c>
      <c r="C61" s="24">
        <f>SUM(C59:C60)</f>
        <v>300</v>
      </c>
      <c r="D61" s="24">
        <f>SUM(D59:D60)</f>
        <v>300</v>
      </c>
      <c r="E61" s="35">
        <f t="shared" si="2"/>
        <v>0</v>
      </c>
    </row>
    <row r="62" spans="1:5" ht="14.25">
      <c r="A62" s="39" t="s">
        <v>66</v>
      </c>
      <c r="B62" s="40"/>
      <c r="C62" s="21"/>
      <c r="D62" s="21"/>
      <c r="E62" s="21"/>
    </row>
    <row r="63" spans="1:5" ht="14.25">
      <c r="A63" s="7" t="s">
        <v>74</v>
      </c>
      <c r="B63" s="18" t="s">
        <v>67</v>
      </c>
      <c r="C63" s="21">
        <v>150</v>
      </c>
      <c r="D63" s="21">
        <v>150</v>
      </c>
      <c r="E63" s="21">
        <f t="shared" si="2"/>
        <v>0</v>
      </c>
    </row>
    <row r="64" spans="1:5" ht="27" customHeight="1">
      <c r="A64" s="39" t="s">
        <v>68</v>
      </c>
      <c r="B64" s="40"/>
      <c r="C64" s="25">
        <f>C14+C28+C38+C41+C44+C55+C57+C61+C63</f>
        <v>55500</v>
      </c>
      <c r="D64" s="25">
        <f>D14+D28+D38+D41+D44+D55+D57+D61+D63</f>
        <v>53896</v>
      </c>
      <c r="E64" s="35">
        <f t="shared" si="2"/>
        <v>-1604</v>
      </c>
    </row>
    <row r="65" spans="1:5" ht="14.25">
      <c r="A65" s="39" t="s">
        <v>100</v>
      </c>
      <c r="B65" s="40"/>
      <c r="C65" s="21"/>
      <c r="D65" s="21"/>
      <c r="E65" s="21"/>
    </row>
    <row r="66" spans="1:5" ht="14.25">
      <c r="A66" s="7" t="s">
        <v>77</v>
      </c>
      <c r="B66" s="12" t="s">
        <v>95</v>
      </c>
      <c r="C66" s="21">
        <v>0</v>
      </c>
      <c r="D66" s="21">
        <v>5799</v>
      </c>
      <c r="E66" s="21">
        <f t="shared" si="2"/>
        <v>5799</v>
      </c>
    </row>
    <row r="67" spans="1:5" ht="14.25">
      <c r="A67" s="7" t="s">
        <v>101</v>
      </c>
      <c r="B67" s="12" t="s">
        <v>96</v>
      </c>
      <c r="C67" s="21">
        <v>0</v>
      </c>
      <c r="D67" s="21">
        <v>0</v>
      </c>
      <c r="E67" s="21">
        <f t="shared" si="2"/>
        <v>0</v>
      </c>
    </row>
    <row r="68" spans="1:5" ht="14.25">
      <c r="A68" s="31"/>
      <c r="B68" s="32" t="s">
        <v>117</v>
      </c>
      <c r="C68" s="21">
        <v>0</v>
      </c>
      <c r="D68" s="21">
        <v>800</v>
      </c>
      <c r="E68" s="21">
        <f t="shared" si="2"/>
        <v>800</v>
      </c>
    </row>
    <row r="69" spans="1:5" ht="14.25">
      <c r="A69" s="39" t="s">
        <v>69</v>
      </c>
      <c r="B69" s="40"/>
      <c r="C69" s="21"/>
      <c r="D69" s="21"/>
      <c r="E69" s="21"/>
    </row>
    <row r="70" spans="1:5" ht="14.25">
      <c r="A70" s="7" t="s">
        <v>102</v>
      </c>
      <c r="B70" s="12" t="s">
        <v>111</v>
      </c>
      <c r="C70" s="21">
        <v>0</v>
      </c>
      <c r="D70" s="21">
        <v>0</v>
      </c>
      <c r="E70" s="21">
        <f t="shared" si="2"/>
        <v>0</v>
      </c>
    </row>
    <row r="71" spans="1:5" ht="14.25">
      <c r="A71" s="43" t="s">
        <v>70</v>
      </c>
      <c r="B71" s="44"/>
      <c r="C71" s="29">
        <f>SUM(C64:C70)</f>
        <v>55500</v>
      </c>
      <c r="D71" s="29">
        <f>SUM(D64:D70)</f>
        <v>60495</v>
      </c>
      <c r="E71" s="29">
        <f>D71-C71</f>
        <v>4995</v>
      </c>
    </row>
    <row r="72" spans="1:5" ht="14.25">
      <c r="A72" s="2" t="s">
        <v>103</v>
      </c>
      <c r="B72" s="12" t="s">
        <v>97</v>
      </c>
      <c r="C72" s="19">
        <v>0</v>
      </c>
      <c r="D72" s="19">
        <v>0</v>
      </c>
      <c r="E72" s="19">
        <f>D72-C72</f>
        <v>0</v>
      </c>
    </row>
    <row r="73" spans="1:5" ht="15">
      <c r="A73" s="45" t="s">
        <v>98</v>
      </c>
      <c r="B73" s="46"/>
      <c r="C73" s="29">
        <f>C71+C72</f>
        <v>55500</v>
      </c>
      <c r="D73" s="29">
        <f>D71+D72</f>
        <v>60495</v>
      </c>
      <c r="E73" s="29">
        <f>D73-C73</f>
        <v>4995</v>
      </c>
    </row>
  </sheetData>
  <sheetProtection/>
  <mergeCells count="16">
    <mergeCell ref="A71:B71"/>
    <mergeCell ref="E31:E32"/>
    <mergeCell ref="D31:D32"/>
    <mergeCell ref="A73:B73"/>
    <mergeCell ref="A64:B64"/>
    <mergeCell ref="A51:B51"/>
    <mergeCell ref="A58:B58"/>
    <mergeCell ref="A62:B62"/>
    <mergeCell ref="A65:B65"/>
    <mergeCell ref="A69:B69"/>
    <mergeCell ref="A4:B4"/>
    <mergeCell ref="A29:B29"/>
    <mergeCell ref="C31:C32"/>
    <mergeCell ref="A40:B40"/>
    <mergeCell ref="A14:B14"/>
    <mergeCell ref="A28:B28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melléklet&amp;X2&amp;X
az 1/2015. (II.11.) önkormányzati rendelethez
az önkormányzat 2015. évi bevételei</oddHeader>
    <oddFooter>&amp;L&amp;X2&amp;X A 10/2015. (X.14.) önkormányzati rendelet 2. §-ának megfelelően megállapított szöveg.
Hatályos: 2015. október 15.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2015-10-15T13:50:16Z</cp:lastPrinted>
  <dcterms:created xsi:type="dcterms:W3CDTF">2003-02-07T07:47:03Z</dcterms:created>
  <dcterms:modified xsi:type="dcterms:W3CDTF">2015-10-15T13:50:16Z</dcterms:modified>
  <cp:category/>
  <cp:version/>
  <cp:contentType/>
  <cp:contentStatus/>
</cp:coreProperties>
</file>