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23250" windowHeight="12210" activeTab="4"/>
  </bookViews>
  <sheets>
    <sheet name="22" sheetId="4" r:id="rId1"/>
    <sheet name="23" sheetId="5" r:id="rId2"/>
    <sheet name="24" sheetId="6" r:id="rId3"/>
    <sheet name="25" sheetId="7" r:id="rId4"/>
    <sheet name="26" sheetId="8" r:id="rId5"/>
    <sheet name="27" sheetId="9" r:id="rId6"/>
  </sheets>
  <calcPr calcId="125725"/>
</workbook>
</file>

<file path=xl/calcChain.xml><?xml version="1.0" encoding="utf-8"?>
<calcChain xmlns="http://schemas.openxmlformats.org/spreadsheetml/2006/main">
  <c r="A9" i="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8"/>
  <c r="A10" i="8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9"/>
  <c r="A8" i="5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8" i="4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7"/>
</calcChain>
</file>

<file path=xl/sharedStrings.xml><?xml version="1.0" encoding="utf-8"?>
<sst xmlns="http://schemas.openxmlformats.org/spreadsheetml/2006/main" count="257" uniqueCount="227">
  <si>
    <t>#</t>
  </si>
  <si>
    <t>Megnevezés</t>
  </si>
  <si>
    <t>Konszolidálás előtti összeg</t>
  </si>
  <si>
    <t>Konszolidálás</t>
  </si>
  <si>
    <t>Konszolidált összeg</t>
  </si>
  <si>
    <t>Törvény szerinti illetmények, munkabérek (K1101)</t>
  </si>
  <si>
    <t>Céljuttatás, projektprémium (K1103)</t>
  </si>
  <si>
    <t>Jubileumi jutalom (K1106)</t>
  </si>
  <si>
    <t>Béren kívüli juttatások (K1107)</t>
  </si>
  <si>
    <t>Ruházati költségtérítés (K1108)</t>
  </si>
  <si>
    <t>Közlekedési költségtérítés (K1109)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</si>
  <si>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</si>
  <si>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</si>
  <si>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</si>
  <si>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</si>
  <si>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</si>
  <si>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</si>
  <si>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</si>
  <si>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                                                                         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</si>
  <si>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</si>
  <si>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</si>
  <si>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</si>
  <si>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</si>
  <si>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</si>
  <si>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</si>
  <si>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</si>
  <si>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</si>
  <si>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</si>
  <si>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</si>
  <si>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</si>
  <si>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</si>
  <si>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</si>
  <si>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Karbantartási, kisjavítási szolgáltatások (K334)</t>
  </si>
  <si>
    <t>Közvetített szolgáltatások  (&gt;=41) (K335)</t>
  </si>
  <si>
    <t>ebből: államháztartáson belül (K335)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</si>
  <si>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</si>
  <si>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</si>
  <si>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</si>
  <si>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</si>
  <si>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</si>
  <si>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Kiküldetések, reklám- és propagandakiadások (=46+47) (K34)</t>
  </si>
  <si>
    <t>Működési célú előzetesen felszámított általános forgalmi adó (K351)</t>
  </si>
  <si>
    <t>Fizetendő általános forgalmi adó  (K352)</t>
  </si>
  <si>
    <t>Egyéb dologi kiadások (K355)</t>
  </si>
  <si>
    <t>Különféle befizetések és egyéb dologi kiadások (=49+50+51+54+58) (K35)</t>
  </si>
  <si>
    <t>Dologi kiadások (=31+34+45+48+59) (K3)</t>
  </si>
  <si>
    <t>Családi támogatások (=63+…+72) (K42)</t>
  </si>
  <si>
    <t>ebből: az egyéb pénzbeli és természetbeni gyermekvédelmi támogatások  (K42)</t>
  </si>
  <si>
    <t>Intézményi ellátottak pénzbeli juttatásai (&gt;=96+97) (K47)</t>
  </si>
  <si>
    <t>ebből: oktatásban résztvevők pénzbeli juttatásai (K47)</t>
  </si>
  <si>
    <t>Egyéb nem intézményi ellátások (&gt;=99+…+117)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</si>
  <si>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</si>
  <si>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</si>
  <si>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</si>
  <si>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Ellátottak pénzbeli juttatásai (=61+62+73+74+83+92+95+98) (K4)</t>
  </si>
  <si>
    <t>A helyi önkormányzatok előző évi elszámolásából származó kiadások (K5021)</t>
  </si>
  <si>
    <t>Egyéb elvonások, befizetések (K5023)</t>
  </si>
  <si>
    <t>Elvonások és befizetések (=121+122+123) (K502)</t>
  </si>
  <si>
    <t>Egyéb működési célú támogatások államháztartáson belülre (=149+…+158) (K506)</t>
  </si>
  <si>
    <t>ebből: helyi önkormányzatok és költségvetési szerveik (K506)</t>
  </si>
  <si>
    <t>ebből: társulások és költségvetési szerveik (K506)</t>
  </si>
  <si>
    <t>Működési célú visszatérítendő támogatások, kölcsönök nyújtása államháztartáson kívülre (=162+…+172) (K508)</t>
  </si>
  <si>
    <t>ebből: háztartások (K508)</t>
  </si>
  <si>
    <t>Egyéb működési célú támogatások államháztartáson kívülre (=177+…+186) (K512)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</si>
  <si>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</si>
  <si>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</si>
  <si>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</si>
  <si>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</si>
  <si>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Egyéb működési célú kiadások (=119+124+125+126+137+148+159+161+173+174+175+176+187) (K5)</t>
  </si>
  <si>
    <t>Ingatlanok beszerzése, létesítése (&gt;=191) (K62)</t>
  </si>
  <si>
    <t>Egyéb tárgyi eszközök beszerzése, létesítése (K64)</t>
  </si>
  <si>
    <t>Beruházási célú előzetesen felszámított általános forgalmi adó (K67)</t>
  </si>
  <si>
    <t>Beruházások (=189+190+192+…+196) (K6)</t>
  </si>
  <si>
    <t>Ingatlanok felújítása (K71)</t>
  </si>
  <si>
    <t>Egyéb tárgyi eszközök felújítása  (K73)</t>
  </si>
  <si>
    <t>Felújítási célú előzetesen felszámított általános forgalmi adó (K74)</t>
  </si>
  <si>
    <t>Felújítások (=198+...+201) (K7)</t>
  </si>
  <si>
    <t>Felhalmozási célú visszatérítendő támogatások, kölcsönök nyújtása államháztartáson kívülre (=240+…+250) (K86)</t>
  </si>
  <si>
    <t>ebből: egyéb vállalkozások (K86)</t>
  </si>
  <si>
    <t>Egyéb felhalmozási célú támogatások államháztartáson kívülre (=254+…+263) (K89)</t>
  </si>
  <si>
    <t>ebből: egyéb vállalkozások (K89)</t>
  </si>
  <si>
    <t>Egyéb felhalmozási célú kiadások (=203+204+215+226+237+239+251+252+253) (K8)</t>
  </si>
  <si>
    <t>Költségvetési kiadások (=20+21+60+118+188+197+202+264)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</si>
  <si>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</si>
  <si>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</si>
  <si>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</si>
  <si>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</si>
  <si>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</si>
  <si>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</si>
  <si>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</si>
  <si>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</si>
  <si>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</si>
  <si>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</si>
  <si>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</si>
  <si>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</si>
  <si>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</si>
  <si>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</si>
  <si>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</si>
  <si>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Működési célú támogatások államháztartáson belülről (=07+...+10+21+32) (B1)</t>
  </si>
  <si>
    <t>Felhalmozási célú önkormányzati támogatások (B21)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</si>
  <si>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</si>
  <si>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</si>
  <si>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ebből: egyéb fejezeti kezelésű előirányzatok (B25)</t>
  </si>
  <si>
    <t>Felhalmozási célú támogatások államháztartáson belülről (=44+45+46+57+68) (B2)</t>
  </si>
  <si>
    <t>Vagyoni tipusú adók (=110+…+115) (B34)</t>
  </si>
  <si>
    <t>ebből: magánszemélyek kommunális adója (B34)</t>
  </si>
  <si>
    <t>Értékesítési és forgalmi adók (=117+…+138) (B351)</t>
  </si>
  <si>
    <t>ebből: állandó jelleggel végzett iparűzési tevékenység után fizetett helyi iparűzési adó (B351)</t>
  </si>
  <si>
    <t>Gépjárműadók (=145+…+148) (B354)</t>
  </si>
  <si>
    <t>ebből: belföldi gépjárművek adójának a helyi önkormányzatot megillető része (B354)</t>
  </si>
  <si>
    <t>Termékek és szolgáltatások adói (=116+139+143+144+149)  (B35)</t>
  </si>
  <si>
    <t>Egyéb közhatalmi bevételek (&gt;=169+…+185) (B36)</t>
  </si>
  <si>
    <t>ebből: egyéb bírság (B36)</t>
  </si>
  <si>
    <t>Közhatalmi bevételek (=93+94+104+109+167+168) (B3)</t>
  </si>
  <si>
    <t>Készletértékesítés ellenértéke (B401)</t>
  </si>
  <si>
    <t>Szolgáltatások ellenértéke (&gt;=189+190) (B402)</t>
  </si>
  <si>
    <t>ebből: tárgyi eszközök bérbeadásából származó bevétel (B402)</t>
  </si>
  <si>
    <t>Tulajdonosi bevételek (&gt;=194+…+199) (B404)</t>
  </si>
  <si>
    <t>ebből: önkormányzati vagyon üzemeltetéséből, koncesszióból származó bevétel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</si>
  <si>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</si>
  <si>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</si>
  <si>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</si>
  <si>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(&gt;=204+205) (B4081)</t>
  </si>
  <si>
    <t>Egyéb kapott (járó) kamatok és kamatjellegű bevételek (&gt;=207+208) (B4082)</t>
  </si>
  <si>
    <t>Kamatbevételek és más nyereségjellegű bevételek (=203+206) (B408)</t>
  </si>
  <si>
    <t>Más egyéb pénzügyi műveletek bevételei (&gt;=212+…+216) (B4092)</t>
  </si>
  <si>
    <t>ebből: befektetési jegyek bevételei (B4092)</t>
  </si>
  <si>
    <t>Egyéb pénzügyi műveletek bevételei (=210+211) (B409)</t>
  </si>
  <si>
    <t>Biztosító által fizetett kártérítés (B410)</t>
  </si>
  <si>
    <t>Egyéb működési bevételek (&gt;=220+221)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</si>
  <si>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</si>
  <si>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</si>
  <si>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(=187+188+191+193+200+…+202+209+217+218+219) (B4)</t>
  </si>
  <si>
    <t>Ingatlanok értékesítése (&gt;=226) (B52)</t>
  </si>
  <si>
    <t>Egyéb tárgyi eszközök értékesítése (B53)</t>
  </si>
  <si>
    <t>Felhalmozási bevételek (=223+225+227+228+230) (B5)</t>
  </si>
  <si>
    <t>Működési célú visszatérítendő támogatások, kölcsönök visszatérülése államháztartáson kívülről (=236+…+244) (B64)</t>
  </si>
  <si>
    <t>ebből: háztartások (B64)</t>
  </si>
  <si>
    <t>Egyéb működési célú átvett pénzeszközök (=246+…+256) (B65)</t>
  </si>
  <si>
    <t>ebből: háztartások (B65)</t>
  </si>
  <si>
    <t>Működési célú átvett pénzeszközök (=232+...+235+245) (B6)</t>
  </si>
  <si>
    <t>Felhalmozási célú visszatérítendő támogatások, kölcsönök visszatérülése államháztartáson kívülről (=262+…+270) (B74)</t>
  </si>
  <si>
    <t>ebből: egyéb vállalkozások (B74)</t>
  </si>
  <si>
    <t>Egyéb felhalmozási célú átvett pénzeszközök (=272+…+282) (B75)</t>
  </si>
  <si>
    <t>ebből: pénzügyi vállalkozások (B75)</t>
  </si>
  <si>
    <t>Felhalmozási célú átvett pénzeszközök (=258+…+261+271) (B7)</t>
  </si>
  <si>
    <t>Költségvetési bevételek (=43+79+186+222+231+257+283) (B1-B7)</t>
  </si>
  <si>
    <t>Likviditási célú hitelek, kölcsönök törlesztése pénzügyi vállalkozásnak (K9112)</t>
  </si>
  <si>
    <t>Hitel-, kölcsöntörlesztés államháztartáson kívülre (=01+03+04) (K911)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</si>
  <si>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</si>
  <si>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</si>
  <si>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</si>
  <si>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</si>
  <si>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Likviditási célú hitelek, kölcsönök felvétele pénzügyi vállalkozástól (B8112)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</si>
  <si>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</si>
  <si>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</si>
  <si>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</si>
  <si>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Belföldi értékpapírok bevételei (=05+08+09+10) (B812)</t>
  </si>
  <si>
    <t>Előző év költségvetési maradványának igénybevétele (B8131)</t>
  </si>
  <si>
    <t>Maradvány igénybevétele (=12+13) (B813)</t>
  </si>
  <si>
    <t>Államháztartáson belüli megelőlegezések (B814)</t>
  </si>
  <si>
    <t>Központi, irányító szervi támogatás (B816)</t>
  </si>
  <si>
    <t>Belföldi finanszírozás bevételei (=04+11+14+…+19+22) (B81)</t>
  </si>
  <si>
    <t>Finanszírozási bevételek (=23+29+30+31) (B8)</t>
  </si>
  <si>
    <t>A/I Immateriális javak (=A/I/1+A/I/2+A/I/3)</t>
  </si>
  <si>
    <t>A/II Tárgyi eszközök  (=A/II/1+...+A/II/5)</t>
  </si>
  <si>
    <t>A/III Befektetett pénzügyi eszközök (=A/III/1+A/III/2+A/III/3)</t>
  </si>
  <si>
    <t>A/IV Koncesszióba, vagyonkezelésbe adott eszközök (=A/IV/1+A/IV/2)</t>
  </si>
  <si>
    <t>A) NEMZETI VAGYONBA TARTOZÓ BEFEKTETETT ESZKÖZÖK (=A/I+A/II+A/III+A/IV)</t>
  </si>
  <si>
    <t>C/II Pénztárak, csekkek, betétkönyvek (=C/II/1+C/II/2+C/II/3)</t>
  </si>
  <si>
    <t>C/III-IV. Forintszámlák és Devizaszámlák (=C/III/1+C/III/2+CIV/1+C/IV/2)</t>
  </si>
  <si>
    <t>C) PÉNZESZKÖZÖK (=C/I+…+C/IV)</t>
  </si>
  <si>
    <t>D/I Költségvetési évben esedékes követelések (=D/I/1+…+D/I/8)</t>
  </si>
  <si>
    <t>D/II Költségvetési évet követően esedékes követelések (=D/II/1+…+D/II/8)</t>
  </si>
  <si>
    <t>D/III Követelés jellegű sajátos elszámolások (=D/III/1+…+D/III/9)</t>
  </si>
  <si>
    <t>D) KÖVETELÉSEK  (=D/I+D/II+D/III)</t>
  </si>
  <si>
    <t>E) EGYÉB SAJÁTOS ELSZÁMOLÁSOK (=E/I+…+E/II)</t>
  </si>
  <si>
    <t>F) AKTÍV IDŐBELI  ELHATÁROLÁSOK  (=F/1+F/2+F/3)</t>
  </si>
  <si>
    <t>ESZKÖZÖK ÖSSZESEN (=A+B+C+D+E+F)</t>
  </si>
  <si>
    <t>G/I-III Nemzeti vagyon és egyéb eszközök induláskori értéke és változásai</t>
  </si>
  <si>
    <t>G/IV Felhalmozott eredmény</t>
  </si>
  <si>
    <t>G/VI Mérleg szerinti eredmény</t>
  </si>
  <si>
    <t>G/ SAJÁT TŐKE  (= G/I+…+G/VI)</t>
  </si>
  <si>
    <t>H/I Költségvetési évben esedékes kötelezettségek (=H/I/1+…+H/I/9)</t>
  </si>
  <si>
    <t>H/II Költségvetési évet követően esedékes kötelezettségek (=H/II/1+…+H/II/9)</t>
  </si>
  <si>
    <t>H/III Kötelezettség jellegű sajátos elszámolások (=H/III/1+…+H/III/10)</t>
  </si>
  <si>
    <t>H) KÖTELEZETTSÉGEK (=H/I+H/II+H/III)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</si>
  <si>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</si>
  <si>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</si>
  <si>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</si>
  <si>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</si>
  <si>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</si>
  <si>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</si>
  <si>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</si>
  <si>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</si>
  <si>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</si>
  <si>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</si>
  <si>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</si>
  <si>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</si>
  <si>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</si>
  <si>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</si>
  <si>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</si>
  <si>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</si>
  <si>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</si>
  <si>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</si>
  <si>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</si>
  <si>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</si>
  <si>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</si>
  <si>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</si>
  <si>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19 Befektetett pénzügyi eszközökből származó eredményszemléletű bevételek, árfolyamnyereségek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</si>
  <si>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</si>
  <si>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</si>
  <si>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</si>
  <si>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MÉRLEG SZERINTI EREDMÉNY (=±A±B)</t>
  </si>
  <si>
    <t xml:space="preserve">Önkormányzati (irányító szervi) konszolidált beszámoló </t>
  </si>
  <si>
    <t>Költségvetési kiadások</t>
  </si>
  <si>
    <t>22. melléklet</t>
  </si>
  <si>
    <t>Költségvetési bevételek</t>
  </si>
  <si>
    <t>23. melléklet</t>
  </si>
  <si>
    <t>24. melléklet</t>
  </si>
  <si>
    <t>Finanszírozási bevételek</t>
  </si>
  <si>
    <t>Finanszírozási kiadások</t>
  </si>
  <si>
    <t>25. melléklet</t>
  </si>
  <si>
    <t>Konszolidált mérleg</t>
  </si>
  <si>
    <t>26. melléklet</t>
  </si>
  <si>
    <t>Konszolidált eredménykimutatás</t>
  </si>
  <si>
    <t>27. melléklet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</si>
</sst>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MS Sans Serif"/>
      <charset val="238"/>
    </font>
    <font>
      <sz val="12"/>
      <name val="Arial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5" fillId="0" borderId="0" xfId="0" applyFont="1" applyFill="1" applyAlignment="1">
      <alignment horizontal="center" vertical="top" wrapText="1"/>
    </xf>
    <xf numFmtId="0" fontId="4" fillId="0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top" wrapText="1"/>
    </xf>
    <xf numFmtId="0" fontId="4" fillId="0" borderId="0" xfId="0" applyFont="1" applyFill="1" applyAlignment="1"/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2" fillId="4" borderId="0" xfId="0" applyFont="1" applyFill="1" applyAlignment="1">
      <alignment horizontal="center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3"/>
  <sheetViews>
    <sheetView view="pageLayout" zoomScaleNormal="100" workbookViewId="0">
      <selection activeCell="D4" sqref="D4"/>
    </sheetView>
  </sheetViews>
  <sheetFormatPr defaultRowHeight="12.75"/>
  <cols>
    <col min="1" max="1" width="5.140625" customWidth="1"/>
    <col min="2" max="2" width="40.140625" customWidth="1"/>
    <col min="3" max="3" width="14.85546875" customWidth="1"/>
    <col min="4" max="4" width="15" customWidth="1"/>
    <col min="5" max="5" width="15.7109375" customWidth="1"/>
  </cols>
  <sheetData>
    <row r="1" spans="1:6" s="1" customFormat="1">
      <c r="E1" s="8" t="s">
        <v>216</v>
      </c>
    </row>
    <row r="2" spans="1:6" ht="18.75" customHeight="1">
      <c r="A2" s="21" t="s">
        <v>214</v>
      </c>
      <c r="B2" s="20"/>
      <c r="C2" s="20"/>
      <c r="D2" s="20"/>
      <c r="E2" s="20"/>
      <c r="F2" s="1"/>
    </row>
    <row r="3" spans="1:6" s="1" customFormat="1" ht="15.75">
      <c r="A3" s="22"/>
      <c r="B3" s="21" t="s">
        <v>215</v>
      </c>
      <c r="C3" s="20"/>
      <c r="D3" s="20"/>
      <c r="E3" s="20"/>
      <c r="F3" s="20"/>
    </row>
    <row r="4" spans="1:6" s="1" customFormat="1" ht="15.75">
      <c r="A4" s="9"/>
      <c r="B4" s="10"/>
      <c r="C4" s="10"/>
      <c r="D4" s="10"/>
      <c r="E4" s="10"/>
    </row>
    <row r="5" spans="1:6" ht="33" customHeight="1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</row>
    <row r="6" spans="1:6">
      <c r="A6" s="3">
        <v>1</v>
      </c>
      <c r="B6" s="4" t="s">
        <v>5</v>
      </c>
      <c r="C6" s="5">
        <v>110487728</v>
      </c>
      <c r="D6" s="5">
        <v>0</v>
      </c>
      <c r="E6" s="5">
        <v>110487728</v>
      </c>
    </row>
    <row r="7" spans="1:6">
      <c r="A7" s="3">
        <f>A6+1</f>
        <v>2</v>
      </c>
      <c r="B7" s="4" t="s">
        <v>6</v>
      </c>
      <c r="C7" s="5">
        <v>4775622</v>
      </c>
      <c r="D7" s="5">
        <v>0</v>
      </c>
      <c r="E7" s="5">
        <v>4775622</v>
      </c>
    </row>
    <row r="8" spans="1:6">
      <c r="A8" s="3">
        <f t="shared" ref="A8:A71" si="0">A7+1</f>
        <v>3</v>
      </c>
      <c r="B8" s="4" t="s">
        <v>7</v>
      </c>
      <c r="C8" s="5">
        <v>2845040</v>
      </c>
      <c r="D8" s="5">
        <v>0</v>
      </c>
      <c r="E8" s="5">
        <v>2845040</v>
      </c>
    </row>
    <row r="9" spans="1:6">
      <c r="A9" s="3">
        <f t="shared" si="0"/>
        <v>4</v>
      </c>
      <c r="B9" s="4" t="s">
        <v>8</v>
      </c>
      <c r="C9" s="5">
        <v>3808000</v>
      </c>
      <c r="D9" s="5">
        <v>0</v>
      </c>
      <c r="E9" s="5">
        <v>3808000</v>
      </c>
    </row>
    <row r="10" spans="1:6">
      <c r="A10" s="3">
        <f t="shared" si="0"/>
        <v>5</v>
      </c>
      <c r="B10" s="4" t="s">
        <v>9</v>
      </c>
      <c r="C10" s="5">
        <v>295000</v>
      </c>
      <c r="D10" s="5">
        <v>0</v>
      </c>
      <c r="E10" s="5">
        <v>295000</v>
      </c>
    </row>
    <row r="11" spans="1:6">
      <c r="A11" s="3">
        <f t="shared" si="0"/>
        <v>6</v>
      </c>
      <c r="B11" s="4" t="s">
        <v>10</v>
      </c>
      <c r="C11" s="5">
        <v>811265</v>
      </c>
      <c r="D11" s="5">
        <v>0</v>
      </c>
      <c r="E11" s="5">
        <v>811265</v>
      </c>
    </row>
    <row r="12" spans="1:6" ht="25.5">
      <c r="A12" s="3">
        <f t="shared" si="0"/>
        <v>7</v>
      </c>
      <c r="B12" s="6" t="s">
        <v>11</v>
      </c>
      <c r="C12" s="7">
        <v>1637812</v>
      </c>
      <c r="D12" s="7">
        <v>0</v>
      </c>
      <c r="E12" s="7">
        <v>1637812</v>
      </c>
    </row>
    <row r="13" spans="1:6" ht="25.5">
      <c r="A13" s="3">
        <f t="shared" si="0"/>
        <v>8</v>
      </c>
      <c r="B13" s="6" t="s">
        <v>12</v>
      </c>
      <c r="C13" s="7">
        <v>124660467</v>
      </c>
      <c r="D13" s="7">
        <v>0</v>
      </c>
      <c r="E13" s="7">
        <v>124660467</v>
      </c>
    </row>
    <row r="14" spans="1:6">
      <c r="A14" s="3">
        <f t="shared" si="0"/>
        <v>9</v>
      </c>
      <c r="B14" s="4" t="s">
        <v>13</v>
      </c>
      <c r="C14" s="5">
        <v>12951264</v>
      </c>
      <c r="D14" s="5">
        <v>0</v>
      </c>
      <c r="E14" s="5">
        <v>12951264</v>
      </c>
    </row>
    <row r="15" spans="1:6" ht="38.25">
      <c r="A15" s="3">
        <f t="shared" si="0"/>
        <v>10</v>
      </c>
      <c r="B15" s="4" t="s">
        <v>14</v>
      </c>
      <c r="C15" s="5">
        <v>2890210</v>
      </c>
      <c r="D15" s="5">
        <v>0</v>
      </c>
      <c r="E15" s="5">
        <v>2890210</v>
      </c>
    </row>
    <row r="16" spans="1:6">
      <c r="A16" s="3">
        <f t="shared" si="0"/>
        <v>11</v>
      </c>
      <c r="B16" s="4" t="s">
        <v>15</v>
      </c>
      <c r="C16" s="5">
        <v>583495</v>
      </c>
      <c r="D16" s="5">
        <v>0</v>
      </c>
      <c r="E16" s="5">
        <v>583495</v>
      </c>
    </row>
    <row r="17" spans="1:5">
      <c r="A17" s="3">
        <f t="shared" si="0"/>
        <v>12</v>
      </c>
      <c r="B17" s="4" t="s">
        <v>16</v>
      </c>
      <c r="C17" s="5">
        <v>16424969</v>
      </c>
      <c r="D17" s="5">
        <v>0</v>
      </c>
      <c r="E17" s="5">
        <v>16424969</v>
      </c>
    </row>
    <row r="18" spans="1:5">
      <c r="A18" s="3">
        <f t="shared" si="0"/>
        <v>13</v>
      </c>
      <c r="B18" s="4" t="s">
        <v>17</v>
      </c>
      <c r="C18" s="5">
        <v>141085436</v>
      </c>
      <c r="D18" s="5">
        <v>0</v>
      </c>
      <c r="E18" s="5">
        <v>141085436</v>
      </c>
    </row>
    <row r="19" spans="1:5" ht="38.25">
      <c r="A19" s="3">
        <f t="shared" si="0"/>
        <v>14</v>
      </c>
      <c r="B19" s="4" t="s">
        <v>18</v>
      </c>
      <c r="C19" s="5">
        <v>26439997</v>
      </c>
      <c r="D19" s="5">
        <v>0</v>
      </c>
      <c r="E19" s="5">
        <v>26439997</v>
      </c>
    </row>
    <row r="20" spans="1:5">
      <c r="A20" s="3">
        <f t="shared" si="0"/>
        <v>15</v>
      </c>
      <c r="B20" s="4" t="s">
        <v>19</v>
      </c>
      <c r="C20" s="5">
        <v>24529871</v>
      </c>
      <c r="D20" s="5">
        <v>0</v>
      </c>
      <c r="E20" s="5">
        <v>24529871</v>
      </c>
    </row>
    <row r="21" spans="1:5">
      <c r="A21" s="3">
        <f t="shared" si="0"/>
        <v>16</v>
      </c>
      <c r="B21" s="4" t="s">
        <v>20</v>
      </c>
      <c r="C21" s="5">
        <v>767265</v>
      </c>
      <c r="D21" s="5">
        <v>0</v>
      </c>
      <c r="E21" s="5">
        <v>767265</v>
      </c>
    </row>
    <row r="22" spans="1:5">
      <c r="A22" s="3">
        <f t="shared" si="0"/>
        <v>17</v>
      </c>
      <c r="B22" s="4" t="s">
        <v>21</v>
      </c>
      <c r="C22" s="5">
        <v>358470</v>
      </c>
      <c r="D22" s="5">
        <v>0</v>
      </c>
      <c r="E22" s="5">
        <v>358470</v>
      </c>
    </row>
    <row r="23" spans="1:5" ht="25.5">
      <c r="A23" s="3">
        <f t="shared" si="0"/>
        <v>18</v>
      </c>
      <c r="B23" s="4" t="s">
        <v>22</v>
      </c>
      <c r="C23" s="5">
        <v>784391</v>
      </c>
      <c r="D23" s="5">
        <v>0</v>
      </c>
      <c r="E23" s="5">
        <v>784391</v>
      </c>
    </row>
    <row r="24" spans="1:5">
      <c r="A24" s="3">
        <f t="shared" si="0"/>
        <v>19</v>
      </c>
      <c r="B24" s="4" t="s">
        <v>23</v>
      </c>
      <c r="C24" s="5">
        <v>1714995</v>
      </c>
      <c r="D24" s="5">
        <v>0</v>
      </c>
      <c r="E24" s="5">
        <v>1714995</v>
      </c>
    </row>
    <row r="25" spans="1:5">
      <c r="A25" s="3">
        <f t="shared" si="0"/>
        <v>20</v>
      </c>
      <c r="B25" s="4" t="s">
        <v>24</v>
      </c>
      <c r="C25" s="5">
        <v>13890915</v>
      </c>
      <c r="D25" s="5">
        <v>0</v>
      </c>
      <c r="E25" s="5">
        <v>13890915</v>
      </c>
    </row>
    <row r="26" spans="1:5">
      <c r="A26" s="3">
        <f t="shared" si="0"/>
        <v>21</v>
      </c>
      <c r="B26" s="4" t="s">
        <v>25</v>
      </c>
      <c r="C26" s="5">
        <v>15605910</v>
      </c>
      <c r="D26" s="5">
        <v>0</v>
      </c>
      <c r="E26" s="5">
        <v>15605910</v>
      </c>
    </row>
    <row r="27" spans="1:5">
      <c r="A27" s="3">
        <f t="shared" si="0"/>
        <v>22</v>
      </c>
      <c r="B27" s="4" t="s">
        <v>26</v>
      </c>
      <c r="C27" s="5">
        <v>1499776</v>
      </c>
      <c r="D27" s="5">
        <v>0</v>
      </c>
      <c r="E27" s="5">
        <v>1499776</v>
      </c>
    </row>
    <row r="28" spans="1:5">
      <c r="A28" s="3">
        <f t="shared" si="0"/>
        <v>23</v>
      </c>
      <c r="B28" s="6" t="s">
        <v>27</v>
      </c>
      <c r="C28" s="7">
        <v>1683246</v>
      </c>
      <c r="D28" s="7">
        <v>0</v>
      </c>
      <c r="E28" s="7">
        <v>1683246</v>
      </c>
    </row>
    <row r="29" spans="1:5">
      <c r="A29" s="3">
        <f t="shared" si="0"/>
        <v>24</v>
      </c>
      <c r="B29" s="6" t="s">
        <v>28</v>
      </c>
      <c r="C29" s="7">
        <v>3183022</v>
      </c>
      <c r="D29" s="7">
        <v>0</v>
      </c>
      <c r="E29" s="7">
        <v>3183022</v>
      </c>
    </row>
    <row r="30" spans="1:5">
      <c r="A30" s="3">
        <f t="shared" si="0"/>
        <v>25</v>
      </c>
      <c r="B30" s="4" t="s">
        <v>29</v>
      </c>
      <c r="C30" s="5">
        <v>6168436</v>
      </c>
      <c r="D30" s="5">
        <v>0</v>
      </c>
      <c r="E30" s="5">
        <v>6168436</v>
      </c>
    </row>
    <row r="31" spans="1:5">
      <c r="A31" s="3">
        <f t="shared" si="0"/>
        <v>26</v>
      </c>
      <c r="B31" s="4" t="s">
        <v>30</v>
      </c>
      <c r="C31" s="5">
        <v>24843767</v>
      </c>
      <c r="D31" s="5">
        <v>0</v>
      </c>
      <c r="E31" s="5">
        <v>24843767</v>
      </c>
    </row>
    <row r="32" spans="1:5">
      <c r="A32" s="3">
        <f t="shared" si="0"/>
        <v>27</v>
      </c>
      <c r="B32" s="4" t="s">
        <v>31</v>
      </c>
      <c r="C32" s="5">
        <v>191660</v>
      </c>
      <c r="D32" s="5">
        <v>0</v>
      </c>
      <c r="E32" s="5">
        <v>191660</v>
      </c>
    </row>
    <row r="33" spans="1:5">
      <c r="A33" s="3">
        <f t="shared" si="0"/>
        <v>28</v>
      </c>
      <c r="B33" s="4" t="s">
        <v>32</v>
      </c>
      <c r="C33" s="5">
        <v>9267122</v>
      </c>
      <c r="D33" s="5">
        <v>0</v>
      </c>
      <c r="E33" s="5">
        <v>9267122</v>
      </c>
    </row>
    <row r="34" spans="1:5">
      <c r="A34" s="3">
        <f t="shared" si="0"/>
        <v>29</v>
      </c>
      <c r="B34" s="4" t="s">
        <v>33</v>
      </c>
      <c r="C34" s="5">
        <v>378977</v>
      </c>
      <c r="D34" s="5">
        <v>0</v>
      </c>
      <c r="E34" s="5">
        <v>378977</v>
      </c>
    </row>
    <row r="35" spans="1:5">
      <c r="A35" s="3">
        <f t="shared" si="0"/>
        <v>30</v>
      </c>
      <c r="B35" s="4" t="s">
        <v>34</v>
      </c>
      <c r="C35" s="5">
        <v>76901</v>
      </c>
      <c r="D35" s="5">
        <v>0</v>
      </c>
      <c r="E35" s="5">
        <v>76901</v>
      </c>
    </row>
    <row r="36" spans="1:5" ht="25.5">
      <c r="A36" s="3">
        <f t="shared" si="0"/>
        <v>31</v>
      </c>
      <c r="B36" s="4" t="s">
        <v>35</v>
      </c>
      <c r="C36" s="5">
        <v>11601830</v>
      </c>
      <c r="D36" s="5">
        <v>0</v>
      </c>
      <c r="E36" s="5">
        <v>11601830</v>
      </c>
    </row>
    <row r="37" spans="1:5">
      <c r="A37" s="3">
        <f t="shared" si="0"/>
        <v>32</v>
      </c>
      <c r="B37" s="4" t="s">
        <v>36</v>
      </c>
      <c r="C37" s="5">
        <v>12143372</v>
      </c>
      <c r="D37" s="5">
        <v>0</v>
      </c>
      <c r="E37" s="5">
        <v>12143372</v>
      </c>
    </row>
    <row r="38" spans="1:5">
      <c r="A38" s="3">
        <f t="shared" si="0"/>
        <v>33</v>
      </c>
      <c r="B38" s="4" t="s">
        <v>37</v>
      </c>
      <c r="C38" s="5">
        <v>807372</v>
      </c>
      <c r="D38" s="5">
        <v>0</v>
      </c>
      <c r="E38" s="5">
        <v>807372</v>
      </c>
    </row>
    <row r="39" spans="1:5" ht="25.5">
      <c r="A39" s="3">
        <f t="shared" si="0"/>
        <v>34</v>
      </c>
      <c r="B39" s="4" t="s">
        <v>38</v>
      </c>
      <c r="C39" s="5">
        <v>64595164</v>
      </c>
      <c r="D39" s="5">
        <v>0</v>
      </c>
      <c r="E39" s="5">
        <v>64595164</v>
      </c>
    </row>
    <row r="40" spans="1:5">
      <c r="A40" s="3">
        <f t="shared" si="0"/>
        <v>35</v>
      </c>
      <c r="B40" s="4" t="s">
        <v>39</v>
      </c>
      <c r="C40" s="5">
        <v>40392</v>
      </c>
      <c r="D40" s="5">
        <v>0</v>
      </c>
      <c r="E40" s="5">
        <v>40392</v>
      </c>
    </row>
    <row r="41" spans="1:5" ht="25.5">
      <c r="A41" s="3">
        <f t="shared" si="0"/>
        <v>36</v>
      </c>
      <c r="B41" s="4" t="s">
        <v>40</v>
      </c>
      <c r="C41" s="5">
        <v>40392</v>
      </c>
      <c r="D41" s="5">
        <v>0</v>
      </c>
      <c r="E41" s="5">
        <v>40392</v>
      </c>
    </row>
    <row r="42" spans="1:5" ht="25.5">
      <c r="A42" s="3">
        <f t="shared" si="0"/>
        <v>37</v>
      </c>
      <c r="B42" s="4" t="s">
        <v>41</v>
      </c>
      <c r="C42" s="5">
        <v>18414605</v>
      </c>
      <c r="D42" s="5">
        <v>0</v>
      </c>
      <c r="E42" s="5">
        <v>18414605</v>
      </c>
    </row>
    <row r="43" spans="1:5">
      <c r="A43" s="3">
        <f t="shared" si="0"/>
        <v>38</v>
      </c>
      <c r="B43" s="4" t="s">
        <v>42</v>
      </c>
      <c r="C43" s="5">
        <v>7536000</v>
      </c>
      <c r="D43" s="5">
        <v>0</v>
      </c>
      <c r="E43" s="5">
        <v>7536000</v>
      </c>
    </row>
    <row r="44" spans="1:5">
      <c r="A44" s="3">
        <f t="shared" si="0"/>
        <v>39</v>
      </c>
      <c r="B44" s="6" t="s">
        <v>43</v>
      </c>
      <c r="C44" s="7">
        <v>1825913</v>
      </c>
      <c r="D44" s="7">
        <v>0</v>
      </c>
      <c r="E44" s="7">
        <v>1825913</v>
      </c>
    </row>
    <row r="45" spans="1:5" ht="25.5">
      <c r="A45" s="3">
        <f t="shared" si="0"/>
        <v>40</v>
      </c>
      <c r="B45" s="6" t="s">
        <v>44</v>
      </c>
      <c r="C45" s="7">
        <v>27776518</v>
      </c>
      <c r="D45" s="7">
        <v>0</v>
      </c>
      <c r="E45" s="7">
        <v>27776518</v>
      </c>
    </row>
    <row r="46" spans="1:5">
      <c r="A46" s="3">
        <f t="shared" si="0"/>
        <v>41</v>
      </c>
      <c r="B46" s="4" t="s">
        <v>45</v>
      </c>
      <c r="C46" s="5">
        <v>111201006</v>
      </c>
      <c r="D46" s="5">
        <v>0</v>
      </c>
      <c r="E46" s="5">
        <v>111201006</v>
      </c>
    </row>
    <row r="47" spans="1:5">
      <c r="A47" s="3">
        <f t="shared" si="0"/>
        <v>42</v>
      </c>
      <c r="B47" s="4" t="s">
        <v>46</v>
      </c>
      <c r="C47" s="5">
        <v>1177500</v>
      </c>
      <c r="D47" s="5">
        <v>0</v>
      </c>
      <c r="E47" s="5">
        <v>1177500</v>
      </c>
    </row>
    <row r="48" spans="1:5" ht="25.5">
      <c r="A48" s="3">
        <f t="shared" si="0"/>
        <v>43</v>
      </c>
      <c r="B48" s="4" t="s">
        <v>47</v>
      </c>
      <c r="C48" s="5">
        <v>1177500</v>
      </c>
      <c r="D48" s="5">
        <v>0</v>
      </c>
      <c r="E48" s="5">
        <v>1177500</v>
      </c>
    </row>
    <row r="49" spans="1:5" ht="25.5">
      <c r="A49" s="3">
        <f t="shared" si="0"/>
        <v>44</v>
      </c>
      <c r="B49" s="4" t="s">
        <v>48</v>
      </c>
      <c r="C49" s="5">
        <v>90000</v>
      </c>
      <c r="D49" s="5">
        <v>0</v>
      </c>
      <c r="E49" s="5">
        <v>90000</v>
      </c>
    </row>
    <row r="50" spans="1:5" ht="25.5">
      <c r="A50" s="3">
        <f t="shared" si="0"/>
        <v>45</v>
      </c>
      <c r="B50" s="4" t="s">
        <v>49</v>
      </c>
      <c r="C50" s="5">
        <v>90000</v>
      </c>
      <c r="D50" s="5">
        <v>0</v>
      </c>
      <c r="E50" s="5">
        <v>90000</v>
      </c>
    </row>
    <row r="51" spans="1:5" ht="25.5">
      <c r="A51" s="3">
        <f t="shared" si="0"/>
        <v>46</v>
      </c>
      <c r="B51" s="4" t="s">
        <v>50</v>
      </c>
      <c r="C51" s="5">
        <v>4870635</v>
      </c>
      <c r="D51" s="5">
        <v>0</v>
      </c>
      <c r="E51" s="5">
        <v>4870635</v>
      </c>
    </row>
    <row r="52" spans="1:5" ht="25.5">
      <c r="A52" s="3">
        <f t="shared" si="0"/>
        <v>47</v>
      </c>
      <c r="B52" s="4" t="s">
        <v>51</v>
      </c>
      <c r="C52" s="5">
        <v>1688280</v>
      </c>
      <c r="D52" s="5">
        <v>0</v>
      </c>
      <c r="E52" s="5">
        <v>1688280</v>
      </c>
    </row>
    <row r="53" spans="1:5">
      <c r="A53" s="3">
        <f t="shared" si="0"/>
        <v>48</v>
      </c>
      <c r="B53" s="4" t="s">
        <v>52</v>
      </c>
      <c r="C53" s="5">
        <v>140145</v>
      </c>
      <c r="D53" s="5">
        <v>0</v>
      </c>
      <c r="E53" s="5">
        <v>140145</v>
      </c>
    </row>
    <row r="54" spans="1:5">
      <c r="A54" s="3">
        <f t="shared" si="0"/>
        <v>49</v>
      </c>
      <c r="B54" s="4" t="s">
        <v>53</v>
      </c>
      <c r="C54" s="5">
        <v>2807000</v>
      </c>
      <c r="D54" s="5">
        <v>0</v>
      </c>
      <c r="E54" s="5">
        <v>2807000</v>
      </c>
    </row>
    <row r="55" spans="1:5" ht="25.5">
      <c r="A55" s="3">
        <f t="shared" si="0"/>
        <v>50</v>
      </c>
      <c r="B55" s="4" t="s">
        <v>54</v>
      </c>
      <c r="C55" s="5">
        <v>6138135</v>
      </c>
      <c r="D55" s="5">
        <v>0</v>
      </c>
      <c r="E55" s="5">
        <v>6138135</v>
      </c>
    </row>
    <row r="56" spans="1:5" ht="25.5">
      <c r="A56" s="3">
        <f t="shared" si="0"/>
        <v>51</v>
      </c>
      <c r="B56" s="4" t="s">
        <v>55</v>
      </c>
      <c r="C56" s="5">
        <v>1795793</v>
      </c>
      <c r="D56" s="5">
        <v>0</v>
      </c>
      <c r="E56" s="5">
        <v>1795793</v>
      </c>
    </row>
    <row r="57" spans="1:5">
      <c r="A57" s="3">
        <f t="shared" si="0"/>
        <v>52</v>
      </c>
      <c r="B57" s="4" t="s">
        <v>56</v>
      </c>
      <c r="C57" s="5">
        <v>30002</v>
      </c>
      <c r="D57" s="5">
        <v>0</v>
      </c>
      <c r="E57" s="5">
        <v>30002</v>
      </c>
    </row>
    <row r="58" spans="1:5">
      <c r="A58" s="3">
        <f t="shared" si="0"/>
        <v>53</v>
      </c>
      <c r="B58" s="4" t="s">
        <v>57</v>
      </c>
      <c r="C58" s="5">
        <v>1825795</v>
      </c>
      <c r="D58" s="5">
        <v>0</v>
      </c>
      <c r="E58" s="5">
        <v>1825795</v>
      </c>
    </row>
    <row r="59" spans="1:5" ht="25.5">
      <c r="A59" s="3">
        <f t="shared" si="0"/>
        <v>54</v>
      </c>
      <c r="B59" s="4" t="s">
        <v>58</v>
      </c>
      <c r="C59" s="5">
        <v>48106524</v>
      </c>
      <c r="D59" s="5">
        <v>0</v>
      </c>
      <c r="E59" s="5">
        <v>48106524</v>
      </c>
    </row>
    <row r="60" spans="1:5" ht="25.5">
      <c r="A60" s="3">
        <f t="shared" si="0"/>
        <v>55</v>
      </c>
      <c r="B60" s="6" t="s">
        <v>59</v>
      </c>
      <c r="C60" s="7">
        <v>6930470</v>
      </c>
      <c r="D60" s="7">
        <v>0</v>
      </c>
      <c r="E60" s="7">
        <v>6930470</v>
      </c>
    </row>
    <row r="61" spans="1:5" ht="25.5">
      <c r="A61" s="3">
        <f t="shared" si="0"/>
        <v>56</v>
      </c>
      <c r="B61" s="6" t="s">
        <v>60</v>
      </c>
      <c r="C61" s="7">
        <v>41176054</v>
      </c>
      <c r="D61" s="7">
        <v>0</v>
      </c>
      <c r="E61" s="7">
        <v>41176054</v>
      </c>
    </row>
    <row r="62" spans="1:5" ht="38.25">
      <c r="A62" s="3">
        <f t="shared" si="0"/>
        <v>57</v>
      </c>
      <c r="B62" s="4" t="s">
        <v>61</v>
      </c>
      <c r="C62" s="5">
        <v>1034919</v>
      </c>
      <c r="D62" s="5">
        <v>0</v>
      </c>
      <c r="E62" s="5">
        <v>1034919</v>
      </c>
    </row>
    <row r="63" spans="1:5">
      <c r="A63" s="3">
        <f t="shared" si="0"/>
        <v>58</v>
      </c>
      <c r="B63" s="4" t="s">
        <v>62</v>
      </c>
      <c r="C63" s="5">
        <v>1034919</v>
      </c>
      <c r="D63" s="5">
        <v>0</v>
      </c>
      <c r="E63" s="5">
        <v>1034919</v>
      </c>
    </row>
    <row r="64" spans="1:5" ht="25.5">
      <c r="A64" s="3">
        <f t="shared" si="0"/>
        <v>59</v>
      </c>
      <c r="B64" s="4" t="s">
        <v>63</v>
      </c>
      <c r="C64" s="5">
        <v>9681644</v>
      </c>
      <c r="D64" s="5">
        <v>0</v>
      </c>
      <c r="E64" s="5">
        <v>9681644</v>
      </c>
    </row>
    <row r="65" spans="1:5">
      <c r="A65" s="3">
        <f t="shared" si="0"/>
        <v>60</v>
      </c>
      <c r="B65" s="4" t="s">
        <v>64</v>
      </c>
      <c r="C65" s="5">
        <v>450000</v>
      </c>
      <c r="D65" s="5">
        <v>0</v>
      </c>
      <c r="E65" s="5">
        <v>450000</v>
      </c>
    </row>
    <row r="66" spans="1:5">
      <c r="A66" s="3">
        <f t="shared" si="0"/>
        <v>61</v>
      </c>
      <c r="B66" s="4" t="s">
        <v>65</v>
      </c>
      <c r="C66" s="5">
        <v>300910</v>
      </c>
      <c r="D66" s="5">
        <v>0</v>
      </c>
      <c r="E66" s="5">
        <v>300910</v>
      </c>
    </row>
    <row r="67" spans="1:5">
      <c r="A67" s="3">
        <f t="shared" si="0"/>
        <v>62</v>
      </c>
      <c r="B67" s="4" t="s">
        <v>66</v>
      </c>
      <c r="C67" s="5">
        <v>8630356</v>
      </c>
      <c r="D67" s="5">
        <v>0</v>
      </c>
      <c r="E67" s="5">
        <v>8630356</v>
      </c>
    </row>
    <row r="68" spans="1:5">
      <c r="A68" s="3">
        <f t="shared" si="0"/>
        <v>63</v>
      </c>
      <c r="B68" s="4" t="s">
        <v>67</v>
      </c>
      <c r="C68" s="5">
        <v>300378</v>
      </c>
      <c r="D68" s="5">
        <v>0</v>
      </c>
      <c r="E68" s="5">
        <v>300378</v>
      </c>
    </row>
    <row r="69" spans="1:5" ht="38.25">
      <c r="A69" s="3">
        <f t="shared" si="0"/>
        <v>64</v>
      </c>
      <c r="B69" s="4" t="s">
        <v>68</v>
      </c>
      <c r="C69" s="5">
        <v>60648882</v>
      </c>
      <c r="D69" s="5">
        <v>0</v>
      </c>
      <c r="E69" s="5">
        <v>60648882</v>
      </c>
    </row>
    <row r="70" spans="1:5">
      <c r="A70" s="3">
        <f t="shared" si="0"/>
        <v>65</v>
      </c>
      <c r="B70" s="4" t="s">
        <v>69</v>
      </c>
      <c r="C70" s="5">
        <v>73477950</v>
      </c>
      <c r="D70" s="5">
        <v>0</v>
      </c>
      <c r="E70" s="5">
        <v>73477950</v>
      </c>
    </row>
    <row r="71" spans="1:5">
      <c r="A71" s="3">
        <f t="shared" si="0"/>
        <v>66</v>
      </c>
      <c r="B71" s="4" t="s">
        <v>70</v>
      </c>
      <c r="C71" s="5">
        <v>5345159</v>
      </c>
      <c r="D71" s="5">
        <v>0</v>
      </c>
      <c r="E71" s="5">
        <v>5345159</v>
      </c>
    </row>
    <row r="72" spans="1:5" ht="25.5">
      <c r="A72" s="3">
        <f t="shared" ref="A72:A83" si="1">A71+1</f>
        <v>67</v>
      </c>
      <c r="B72" s="4" t="s">
        <v>71</v>
      </c>
      <c r="C72" s="5">
        <v>3777071</v>
      </c>
      <c r="D72" s="5">
        <v>0</v>
      </c>
      <c r="E72" s="5">
        <v>3777071</v>
      </c>
    </row>
    <row r="73" spans="1:5">
      <c r="A73" s="3">
        <f t="shared" si="1"/>
        <v>68</v>
      </c>
      <c r="B73" s="4" t="s">
        <v>72</v>
      </c>
      <c r="C73" s="5">
        <v>82600180</v>
      </c>
      <c r="D73" s="5">
        <v>0</v>
      </c>
      <c r="E73" s="5">
        <v>82600180</v>
      </c>
    </row>
    <row r="74" spans="1:5">
      <c r="A74" s="3">
        <f t="shared" si="1"/>
        <v>69</v>
      </c>
      <c r="B74" s="4" t="s">
        <v>73</v>
      </c>
      <c r="C74" s="5">
        <v>95263712</v>
      </c>
      <c r="D74" s="5">
        <v>0</v>
      </c>
      <c r="E74" s="5">
        <v>95263712</v>
      </c>
    </row>
    <row r="75" spans="1:5">
      <c r="A75" s="3">
        <f t="shared" si="1"/>
        <v>70</v>
      </c>
      <c r="B75" s="4" t="s">
        <v>74</v>
      </c>
      <c r="C75" s="5">
        <v>915000</v>
      </c>
      <c r="D75" s="5">
        <v>0</v>
      </c>
      <c r="E75" s="5">
        <v>915000</v>
      </c>
    </row>
    <row r="76" spans="1:5" ht="25.5">
      <c r="A76" s="3">
        <f t="shared" si="1"/>
        <v>71</v>
      </c>
      <c r="B76" s="6" t="s">
        <v>75</v>
      </c>
      <c r="C76" s="7">
        <v>25209582</v>
      </c>
      <c r="D76" s="7">
        <v>0</v>
      </c>
      <c r="E76" s="7">
        <v>25209582</v>
      </c>
    </row>
    <row r="77" spans="1:5">
      <c r="A77" s="3">
        <f t="shared" si="1"/>
        <v>72</v>
      </c>
      <c r="B77" s="6" t="s">
        <v>76</v>
      </c>
      <c r="C77" s="7">
        <v>121388294</v>
      </c>
      <c r="D77" s="7">
        <v>0</v>
      </c>
      <c r="E77" s="7">
        <v>121388294</v>
      </c>
    </row>
    <row r="78" spans="1:5" ht="38.25">
      <c r="A78" s="3">
        <f t="shared" si="1"/>
        <v>73</v>
      </c>
      <c r="B78" s="4" t="s">
        <v>77</v>
      </c>
      <c r="C78" s="5">
        <v>7500000</v>
      </c>
      <c r="D78" s="5">
        <v>0</v>
      </c>
      <c r="E78" s="5">
        <v>7500000</v>
      </c>
    </row>
    <row r="79" spans="1:5">
      <c r="A79" s="3">
        <f t="shared" si="1"/>
        <v>74</v>
      </c>
      <c r="B79" s="4" t="s">
        <v>78</v>
      </c>
      <c r="C79" s="5">
        <v>7500000</v>
      </c>
      <c r="D79" s="5">
        <v>0</v>
      </c>
      <c r="E79" s="5">
        <v>7500000</v>
      </c>
    </row>
    <row r="80" spans="1:5" ht="25.5">
      <c r="A80" s="3">
        <f t="shared" si="1"/>
        <v>75</v>
      </c>
      <c r="B80" s="4" t="s">
        <v>79</v>
      </c>
      <c r="C80" s="5">
        <v>7379600</v>
      </c>
      <c r="D80" s="5">
        <v>0</v>
      </c>
      <c r="E80" s="5">
        <v>7379600</v>
      </c>
    </row>
    <row r="81" spans="1:5">
      <c r="A81" s="3">
        <f t="shared" si="1"/>
        <v>76</v>
      </c>
      <c r="B81" s="4" t="s">
        <v>80</v>
      </c>
      <c r="C81" s="5">
        <v>7379600</v>
      </c>
      <c r="D81" s="5">
        <v>0</v>
      </c>
      <c r="E81" s="5">
        <v>7379600</v>
      </c>
    </row>
    <row r="82" spans="1:5" ht="25.5">
      <c r="A82" s="3">
        <f t="shared" si="1"/>
        <v>77</v>
      </c>
      <c r="B82" s="4" t="s">
        <v>81</v>
      </c>
      <c r="C82" s="5">
        <v>14879600</v>
      </c>
      <c r="D82" s="5">
        <v>0</v>
      </c>
      <c r="E82" s="5">
        <v>14879600</v>
      </c>
    </row>
    <row r="83" spans="1:5" ht="25.5">
      <c r="A83" s="13">
        <f t="shared" si="1"/>
        <v>78</v>
      </c>
      <c r="B83" s="14" t="s">
        <v>82</v>
      </c>
      <c r="C83" s="15">
        <v>564381530</v>
      </c>
      <c r="D83" s="15">
        <v>0</v>
      </c>
      <c r="E83" s="15">
        <v>564381530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Önormányzat 2018. évi zárszámadás&amp;RÉrték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70"/>
  <sheetViews>
    <sheetView view="pageLayout" zoomScaleNormal="100" workbookViewId="0">
      <selection activeCell="D5" sqref="C5:D5"/>
    </sheetView>
  </sheetViews>
  <sheetFormatPr defaultRowHeight="12.75"/>
  <cols>
    <col min="1" max="1" width="5.140625" customWidth="1"/>
    <col min="2" max="2" width="39.42578125" customWidth="1"/>
    <col min="3" max="3" width="16.5703125" customWidth="1"/>
    <col min="4" max="4" width="16.28515625" customWidth="1"/>
    <col min="5" max="5" width="13.28515625" customWidth="1"/>
  </cols>
  <sheetData>
    <row r="1" spans="1:7" s="1" customFormat="1">
      <c r="E1" s="8" t="s">
        <v>218</v>
      </c>
    </row>
    <row r="2" spans="1:7" s="1" customFormat="1"/>
    <row r="3" spans="1:7" s="1" customFormat="1" ht="20.25" customHeight="1">
      <c r="B3" s="21" t="s">
        <v>214</v>
      </c>
      <c r="C3" s="20"/>
      <c r="D3" s="20"/>
      <c r="E3" s="20"/>
      <c r="F3" s="20"/>
    </row>
    <row r="4" spans="1:7" s="1" customFormat="1" ht="15.75" customHeight="1">
      <c r="B4" s="19" t="s">
        <v>217</v>
      </c>
      <c r="C4" s="19"/>
      <c r="D4" s="20"/>
      <c r="E4" s="20"/>
      <c r="F4" s="20"/>
      <c r="G4" s="20"/>
    </row>
    <row r="5" spans="1:7" s="1" customFormat="1"/>
    <row r="6" spans="1:7" ht="32.25" customHeight="1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</row>
    <row r="7" spans="1:7" ht="25.5">
      <c r="A7" s="3">
        <v>1</v>
      </c>
      <c r="B7" s="4" t="s">
        <v>83</v>
      </c>
      <c r="C7" s="5">
        <v>63607335</v>
      </c>
      <c r="D7" s="5">
        <v>0</v>
      </c>
      <c r="E7" s="5">
        <v>63607335</v>
      </c>
    </row>
    <row r="8" spans="1:7" ht="25.5">
      <c r="A8" s="3">
        <f>A7+1</f>
        <v>2</v>
      </c>
      <c r="B8" s="4" t="s">
        <v>84</v>
      </c>
      <c r="C8" s="5">
        <v>56354067</v>
      </c>
      <c r="D8" s="5">
        <v>0</v>
      </c>
      <c r="E8" s="5">
        <v>56354067</v>
      </c>
    </row>
    <row r="9" spans="1:7" ht="38.25">
      <c r="A9" s="3">
        <f t="shared" ref="A9:A70" si="0">A8+1</f>
        <v>3</v>
      </c>
      <c r="B9" s="4" t="s">
        <v>85</v>
      </c>
      <c r="C9" s="5">
        <v>87047677</v>
      </c>
      <c r="D9" s="5">
        <v>0</v>
      </c>
      <c r="E9" s="5">
        <v>87047677</v>
      </c>
    </row>
    <row r="10" spans="1:7" ht="25.5">
      <c r="A10" s="3">
        <f t="shared" si="0"/>
        <v>4</v>
      </c>
      <c r="B10" s="4" t="s">
        <v>86</v>
      </c>
      <c r="C10" s="5">
        <v>3212647</v>
      </c>
      <c r="D10" s="5">
        <v>0</v>
      </c>
      <c r="E10" s="5">
        <v>3212647</v>
      </c>
    </row>
    <row r="11" spans="1:7" ht="25.5">
      <c r="A11" s="3">
        <f t="shared" si="0"/>
        <v>5</v>
      </c>
      <c r="B11" s="4" t="s">
        <v>87</v>
      </c>
      <c r="C11" s="5">
        <v>12047496</v>
      </c>
      <c r="D11" s="5">
        <v>0</v>
      </c>
      <c r="E11" s="5">
        <v>12047496</v>
      </c>
    </row>
    <row r="12" spans="1:7">
      <c r="A12" s="3">
        <f t="shared" si="0"/>
        <v>6</v>
      </c>
      <c r="B12" s="4" t="s">
        <v>88</v>
      </c>
      <c r="C12" s="5">
        <v>879896</v>
      </c>
      <c r="D12" s="5">
        <v>0</v>
      </c>
      <c r="E12" s="5">
        <v>879896</v>
      </c>
    </row>
    <row r="13" spans="1:7" ht="25.5">
      <c r="A13" s="3">
        <f t="shared" si="0"/>
        <v>7</v>
      </c>
      <c r="B13" s="6" t="s">
        <v>89</v>
      </c>
      <c r="C13" s="7">
        <v>223149118</v>
      </c>
      <c r="D13" s="7">
        <v>0</v>
      </c>
      <c r="E13" s="7">
        <v>223149118</v>
      </c>
    </row>
    <row r="14" spans="1:7" ht="25.5">
      <c r="A14" s="3">
        <f t="shared" si="0"/>
        <v>8</v>
      </c>
      <c r="B14" s="6" t="s">
        <v>90</v>
      </c>
      <c r="C14" s="7">
        <v>86119672</v>
      </c>
      <c r="D14" s="7">
        <v>0</v>
      </c>
      <c r="E14" s="7">
        <v>86119672</v>
      </c>
    </row>
    <row r="15" spans="1:7">
      <c r="A15" s="3">
        <f t="shared" si="0"/>
        <v>9</v>
      </c>
      <c r="B15" s="4" t="s">
        <v>91</v>
      </c>
      <c r="C15" s="5">
        <v>1195500</v>
      </c>
      <c r="D15" s="5">
        <v>0</v>
      </c>
      <c r="E15" s="5">
        <v>1195500</v>
      </c>
    </row>
    <row r="16" spans="1:7" ht="38.25">
      <c r="A16" s="3">
        <f t="shared" si="0"/>
        <v>10</v>
      </c>
      <c r="B16" s="4" t="s">
        <v>92</v>
      </c>
      <c r="C16" s="5">
        <v>48345963</v>
      </c>
      <c r="D16" s="5">
        <v>0</v>
      </c>
      <c r="E16" s="5">
        <v>48345963</v>
      </c>
    </row>
    <row r="17" spans="1:5">
      <c r="A17" s="3">
        <f t="shared" si="0"/>
        <v>11</v>
      </c>
      <c r="B17" s="4" t="s">
        <v>93</v>
      </c>
      <c r="C17" s="5">
        <v>2020606</v>
      </c>
      <c r="D17" s="5">
        <v>0</v>
      </c>
      <c r="E17" s="5">
        <v>2020606</v>
      </c>
    </row>
    <row r="18" spans="1:5" ht="25.5">
      <c r="A18" s="3">
        <f t="shared" si="0"/>
        <v>12</v>
      </c>
      <c r="B18" s="4" t="s">
        <v>94</v>
      </c>
      <c r="C18" s="5">
        <v>5317500</v>
      </c>
      <c r="D18" s="5">
        <v>0</v>
      </c>
      <c r="E18" s="5">
        <v>5317500</v>
      </c>
    </row>
    <row r="19" spans="1:5">
      <c r="A19" s="3">
        <f t="shared" si="0"/>
        <v>13</v>
      </c>
      <c r="B19" s="4" t="s">
        <v>95</v>
      </c>
      <c r="C19" s="5">
        <v>26073937</v>
      </c>
      <c r="D19" s="5">
        <v>0</v>
      </c>
      <c r="E19" s="5">
        <v>26073937</v>
      </c>
    </row>
    <row r="20" spans="1:5" ht="25.5">
      <c r="A20" s="3">
        <f t="shared" si="0"/>
        <v>14</v>
      </c>
      <c r="B20" s="4" t="s">
        <v>96</v>
      </c>
      <c r="C20" s="5">
        <v>652049</v>
      </c>
      <c r="D20" s="5">
        <v>0</v>
      </c>
      <c r="E20" s="5">
        <v>652049</v>
      </c>
    </row>
    <row r="21" spans="1:5">
      <c r="A21" s="3">
        <f t="shared" si="0"/>
        <v>15</v>
      </c>
      <c r="B21" s="4" t="s">
        <v>97</v>
      </c>
      <c r="C21" s="5">
        <v>2514117</v>
      </c>
      <c r="D21" s="5">
        <v>0</v>
      </c>
      <c r="E21" s="5">
        <v>2514117</v>
      </c>
    </row>
    <row r="22" spans="1:5" ht="25.5">
      <c r="A22" s="3">
        <f t="shared" si="0"/>
        <v>16</v>
      </c>
      <c r="B22" s="4" t="s">
        <v>98</v>
      </c>
      <c r="C22" s="5">
        <v>309268790</v>
      </c>
      <c r="D22" s="5">
        <v>0</v>
      </c>
      <c r="E22" s="5">
        <v>309268790</v>
      </c>
    </row>
    <row r="23" spans="1:5" ht="25.5">
      <c r="A23" s="3">
        <f t="shared" si="0"/>
        <v>17</v>
      </c>
      <c r="B23" s="4" t="s">
        <v>99</v>
      </c>
      <c r="C23" s="5">
        <v>14964041</v>
      </c>
      <c r="D23" s="5">
        <v>0</v>
      </c>
      <c r="E23" s="5">
        <v>14964041</v>
      </c>
    </row>
    <row r="24" spans="1:5" ht="25.5">
      <c r="A24" s="3">
        <f t="shared" si="0"/>
        <v>18</v>
      </c>
      <c r="B24" s="4" t="s">
        <v>100</v>
      </c>
      <c r="C24" s="5">
        <v>39583387</v>
      </c>
      <c r="D24" s="5">
        <v>0</v>
      </c>
      <c r="E24" s="5">
        <v>39583387</v>
      </c>
    </row>
    <row r="25" spans="1:5" ht="38.25">
      <c r="A25" s="3">
        <f t="shared" si="0"/>
        <v>19</v>
      </c>
      <c r="B25" s="4" t="s">
        <v>101</v>
      </c>
      <c r="C25" s="5">
        <v>35675021</v>
      </c>
      <c r="D25" s="5">
        <v>0</v>
      </c>
      <c r="E25" s="5">
        <v>35675021</v>
      </c>
    </row>
    <row r="26" spans="1:5">
      <c r="A26" s="3">
        <f t="shared" si="0"/>
        <v>20</v>
      </c>
      <c r="B26" s="4" t="s">
        <v>102</v>
      </c>
      <c r="C26" s="5">
        <v>3908366</v>
      </c>
      <c r="D26" s="5">
        <v>0</v>
      </c>
      <c r="E26" s="5">
        <v>3908366</v>
      </c>
    </row>
    <row r="27" spans="1:5" ht="25.5">
      <c r="A27" s="3">
        <f t="shared" si="0"/>
        <v>21</v>
      </c>
      <c r="B27" s="4" t="s">
        <v>103</v>
      </c>
      <c r="C27" s="5">
        <v>54547428</v>
      </c>
      <c r="D27" s="5">
        <v>0</v>
      </c>
      <c r="E27" s="5">
        <v>54547428</v>
      </c>
    </row>
    <row r="28" spans="1:5">
      <c r="A28" s="3">
        <f t="shared" si="0"/>
        <v>22</v>
      </c>
      <c r="B28" s="4" t="s">
        <v>104</v>
      </c>
      <c r="C28" s="5">
        <v>4376633</v>
      </c>
      <c r="D28" s="5">
        <v>0</v>
      </c>
      <c r="E28" s="5">
        <v>4376633</v>
      </c>
    </row>
    <row r="29" spans="1:5" ht="25.5">
      <c r="A29" s="3">
        <f t="shared" si="0"/>
        <v>23</v>
      </c>
      <c r="B29" s="6" t="s">
        <v>105</v>
      </c>
      <c r="C29" s="7">
        <v>4376633</v>
      </c>
      <c r="D29" s="7">
        <v>0</v>
      </c>
      <c r="E29" s="7">
        <v>4376633</v>
      </c>
    </row>
    <row r="30" spans="1:5" ht="25.5">
      <c r="A30" s="3">
        <f t="shared" si="0"/>
        <v>24</v>
      </c>
      <c r="B30" s="6" t="s">
        <v>106</v>
      </c>
      <c r="C30" s="7">
        <v>30099874</v>
      </c>
      <c r="D30" s="7">
        <v>0</v>
      </c>
      <c r="E30" s="7">
        <v>30099874</v>
      </c>
    </row>
    <row r="31" spans="1:5" ht="38.25">
      <c r="A31" s="3">
        <f t="shared" si="0"/>
        <v>25</v>
      </c>
      <c r="B31" s="4" t="s">
        <v>107</v>
      </c>
      <c r="C31" s="5">
        <v>30099874</v>
      </c>
      <c r="D31" s="5">
        <v>0</v>
      </c>
      <c r="E31" s="5">
        <v>30099874</v>
      </c>
    </row>
    <row r="32" spans="1:5">
      <c r="A32" s="3">
        <f t="shared" si="0"/>
        <v>26</v>
      </c>
      <c r="B32" s="4" t="s">
        <v>108</v>
      </c>
      <c r="C32" s="5">
        <v>8002973</v>
      </c>
      <c r="D32" s="5">
        <v>0</v>
      </c>
      <c r="E32" s="5">
        <v>8002973</v>
      </c>
    </row>
    <row r="33" spans="1:5" ht="25.5">
      <c r="A33" s="3">
        <f t="shared" si="0"/>
        <v>27</v>
      </c>
      <c r="B33" s="4" t="s">
        <v>109</v>
      </c>
      <c r="C33" s="5">
        <v>8002973</v>
      </c>
      <c r="D33" s="5">
        <v>0</v>
      </c>
      <c r="E33" s="5">
        <v>8002973</v>
      </c>
    </row>
    <row r="34" spans="1:5" ht="25.5">
      <c r="A34" s="3">
        <f t="shared" si="0"/>
        <v>28</v>
      </c>
      <c r="B34" s="4" t="s">
        <v>110</v>
      </c>
      <c r="C34" s="5">
        <v>38102847</v>
      </c>
      <c r="D34" s="5">
        <v>0</v>
      </c>
      <c r="E34" s="5">
        <v>38102847</v>
      </c>
    </row>
    <row r="35" spans="1:5" ht="25.5">
      <c r="A35" s="3">
        <f t="shared" si="0"/>
        <v>29</v>
      </c>
      <c r="B35" s="4" t="s">
        <v>111</v>
      </c>
      <c r="C35" s="5">
        <v>1411184</v>
      </c>
      <c r="D35" s="5">
        <v>0</v>
      </c>
      <c r="E35" s="5">
        <v>1411184</v>
      </c>
    </row>
    <row r="36" spans="1:5">
      <c r="A36" s="3">
        <f t="shared" si="0"/>
        <v>30</v>
      </c>
      <c r="B36" s="4" t="s">
        <v>112</v>
      </c>
      <c r="C36" s="5">
        <v>105102</v>
      </c>
      <c r="D36" s="5">
        <v>0</v>
      </c>
      <c r="E36" s="5">
        <v>105102</v>
      </c>
    </row>
    <row r="37" spans="1:5" ht="25.5">
      <c r="A37" s="3">
        <f t="shared" si="0"/>
        <v>31</v>
      </c>
      <c r="B37" s="4" t="s">
        <v>113</v>
      </c>
      <c r="C37" s="5">
        <v>43890664</v>
      </c>
      <c r="D37" s="5">
        <v>0</v>
      </c>
      <c r="E37" s="5">
        <v>43890664</v>
      </c>
    </row>
    <row r="38" spans="1:5">
      <c r="A38" s="3">
        <f t="shared" si="0"/>
        <v>32</v>
      </c>
      <c r="B38" s="4" t="s">
        <v>114</v>
      </c>
      <c r="C38" s="5">
        <v>754172</v>
      </c>
      <c r="D38" s="5">
        <v>0</v>
      </c>
      <c r="E38" s="5">
        <v>754172</v>
      </c>
    </row>
    <row r="39" spans="1:5">
      <c r="A39" s="3">
        <f t="shared" si="0"/>
        <v>33</v>
      </c>
      <c r="B39" s="4" t="s">
        <v>115</v>
      </c>
      <c r="C39" s="5">
        <v>18051585</v>
      </c>
      <c r="D39" s="5">
        <v>0</v>
      </c>
      <c r="E39" s="5">
        <v>18051585</v>
      </c>
    </row>
    <row r="40" spans="1:5" ht="25.5">
      <c r="A40" s="3">
        <f t="shared" si="0"/>
        <v>34</v>
      </c>
      <c r="B40" s="4" t="s">
        <v>116</v>
      </c>
      <c r="C40" s="5">
        <v>3015449</v>
      </c>
      <c r="D40" s="5">
        <v>0</v>
      </c>
      <c r="E40" s="5">
        <v>3015449</v>
      </c>
    </row>
    <row r="41" spans="1:5">
      <c r="A41" s="3">
        <f t="shared" si="0"/>
        <v>35</v>
      </c>
      <c r="B41" s="4" t="s">
        <v>117</v>
      </c>
      <c r="C41" s="5">
        <v>21872889</v>
      </c>
      <c r="D41" s="5">
        <v>0</v>
      </c>
      <c r="E41" s="5">
        <v>21872889</v>
      </c>
    </row>
    <row r="42" spans="1:5" ht="25.5">
      <c r="A42" s="3">
        <f t="shared" si="0"/>
        <v>36</v>
      </c>
      <c r="B42" s="4" t="s">
        <v>118</v>
      </c>
      <c r="C42" s="5">
        <v>21872889</v>
      </c>
      <c r="D42" s="5">
        <v>0</v>
      </c>
      <c r="E42" s="5">
        <v>21872889</v>
      </c>
    </row>
    <row r="43" spans="1:5">
      <c r="A43" s="3">
        <f t="shared" si="0"/>
        <v>37</v>
      </c>
      <c r="B43" s="4" t="s">
        <v>119</v>
      </c>
      <c r="C43" s="5">
        <v>5162939</v>
      </c>
      <c r="D43" s="5">
        <v>0</v>
      </c>
      <c r="E43" s="5">
        <v>5162939</v>
      </c>
    </row>
    <row r="44" spans="1:5">
      <c r="A44" s="3">
        <f t="shared" si="0"/>
        <v>38</v>
      </c>
      <c r="B44" s="4" t="s">
        <v>120</v>
      </c>
      <c r="C44" s="5">
        <v>9874221</v>
      </c>
      <c r="D44" s="5">
        <v>0</v>
      </c>
      <c r="E44" s="5">
        <v>9874221</v>
      </c>
    </row>
    <row r="45" spans="1:5">
      <c r="A45" s="3">
        <f t="shared" si="0"/>
        <v>39</v>
      </c>
      <c r="B45" s="6" t="s">
        <v>121</v>
      </c>
      <c r="C45" s="7">
        <v>1819000</v>
      </c>
      <c r="D45" s="7">
        <v>0</v>
      </c>
      <c r="E45" s="7">
        <v>1819000</v>
      </c>
    </row>
    <row r="46" spans="1:5" ht="25.5">
      <c r="A46" s="3">
        <f t="shared" si="0"/>
        <v>40</v>
      </c>
      <c r="B46" s="6" t="s">
        <v>122</v>
      </c>
      <c r="C46" s="7">
        <v>500000</v>
      </c>
      <c r="D46" s="7">
        <v>0</v>
      </c>
      <c r="E46" s="7">
        <v>500000</v>
      </c>
    </row>
    <row r="47" spans="1:5" ht="25.5">
      <c r="A47" s="3">
        <f t="shared" si="0"/>
        <v>41</v>
      </c>
      <c r="B47" s="4" t="s">
        <v>123</v>
      </c>
      <c r="C47" s="5">
        <v>77</v>
      </c>
      <c r="D47" s="5">
        <v>0</v>
      </c>
      <c r="E47" s="5">
        <v>77</v>
      </c>
    </row>
    <row r="48" spans="1:5" ht="25.5">
      <c r="A48" s="3">
        <f t="shared" si="0"/>
        <v>42</v>
      </c>
      <c r="B48" s="4" t="s">
        <v>124</v>
      </c>
      <c r="C48" s="5">
        <v>500077</v>
      </c>
      <c r="D48" s="5">
        <v>0</v>
      </c>
      <c r="E48" s="5">
        <v>500077</v>
      </c>
    </row>
    <row r="49" spans="1:5" ht="25.5">
      <c r="A49" s="3">
        <f t="shared" si="0"/>
        <v>43</v>
      </c>
      <c r="B49" s="4" t="s">
        <v>125</v>
      </c>
      <c r="C49" s="5">
        <v>680535</v>
      </c>
      <c r="D49" s="5">
        <v>0</v>
      </c>
      <c r="E49" s="5">
        <v>680535</v>
      </c>
    </row>
    <row r="50" spans="1:5">
      <c r="A50" s="3">
        <f t="shared" si="0"/>
        <v>44</v>
      </c>
      <c r="B50" s="4" t="s">
        <v>126</v>
      </c>
      <c r="C50" s="5">
        <v>680535</v>
      </c>
      <c r="D50" s="5">
        <v>0</v>
      </c>
      <c r="E50" s="5">
        <v>680535</v>
      </c>
    </row>
    <row r="51" spans="1:5" ht="25.5">
      <c r="A51" s="3">
        <f t="shared" si="0"/>
        <v>45</v>
      </c>
      <c r="B51" s="4" t="s">
        <v>127</v>
      </c>
      <c r="C51" s="5">
        <v>680535</v>
      </c>
      <c r="D51" s="5">
        <v>0</v>
      </c>
      <c r="E51" s="5">
        <v>680535</v>
      </c>
    </row>
    <row r="52" spans="1:5">
      <c r="A52" s="3">
        <f t="shared" si="0"/>
        <v>46</v>
      </c>
      <c r="B52" s="4" t="s">
        <v>128</v>
      </c>
      <c r="C52" s="5">
        <v>806328</v>
      </c>
      <c r="D52" s="5">
        <v>0</v>
      </c>
      <c r="E52" s="5">
        <v>806328</v>
      </c>
    </row>
    <row r="53" spans="1:5">
      <c r="A53" s="3">
        <f t="shared" si="0"/>
        <v>47</v>
      </c>
      <c r="B53" s="4" t="s">
        <v>129</v>
      </c>
      <c r="C53" s="5">
        <v>1296048</v>
      </c>
      <c r="D53" s="5">
        <v>0</v>
      </c>
      <c r="E53" s="5">
        <v>1296048</v>
      </c>
    </row>
    <row r="54" spans="1:5" ht="76.5">
      <c r="A54" s="3">
        <f t="shared" si="0"/>
        <v>48</v>
      </c>
      <c r="B54" s="4" t="s">
        <v>130</v>
      </c>
      <c r="C54" s="5">
        <v>354450</v>
      </c>
      <c r="D54" s="5">
        <v>0</v>
      </c>
      <c r="E54" s="5">
        <v>354450</v>
      </c>
    </row>
    <row r="55" spans="1:5">
      <c r="A55" s="3">
        <f t="shared" si="0"/>
        <v>49</v>
      </c>
      <c r="B55" s="4" t="s">
        <v>131</v>
      </c>
      <c r="C55" s="5">
        <v>60990</v>
      </c>
      <c r="D55" s="5">
        <v>0</v>
      </c>
      <c r="E55" s="5">
        <v>60990</v>
      </c>
    </row>
    <row r="56" spans="1:5" ht="38.25">
      <c r="A56" s="3">
        <f t="shared" si="0"/>
        <v>50</v>
      </c>
      <c r="B56" s="4" t="s">
        <v>132</v>
      </c>
      <c r="C56" s="5">
        <v>60817794</v>
      </c>
      <c r="D56" s="5">
        <v>0</v>
      </c>
      <c r="E56" s="5">
        <v>60817794</v>
      </c>
    </row>
    <row r="57" spans="1:5">
      <c r="A57" s="3">
        <f t="shared" si="0"/>
        <v>51</v>
      </c>
      <c r="B57" s="4" t="s">
        <v>133</v>
      </c>
      <c r="C57" s="5">
        <v>24096945</v>
      </c>
      <c r="D57" s="5">
        <v>0</v>
      </c>
      <c r="E57" s="5">
        <v>24096945</v>
      </c>
    </row>
    <row r="58" spans="1:5">
      <c r="A58" s="3">
        <f t="shared" si="0"/>
        <v>52</v>
      </c>
      <c r="B58" s="4" t="s">
        <v>134</v>
      </c>
      <c r="C58" s="5">
        <v>278740</v>
      </c>
      <c r="D58" s="5">
        <v>0</v>
      </c>
      <c r="E58" s="5">
        <v>278740</v>
      </c>
    </row>
    <row r="59" spans="1:5" ht="25.5">
      <c r="A59" s="3">
        <f t="shared" si="0"/>
        <v>53</v>
      </c>
      <c r="B59" s="4" t="s">
        <v>135</v>
      </c>
      <c r="C59" s="5">
        <v>24375685</v>
      </c>
      <c r="D59" s="5">
        <v>0</v>
      </c>
      <c r="E59" s="5">
        <v>24375685</v>
      </c>
    </row>
    <row r="60" spans="1:5" ht="38.25">
      <c r="A60" s="3">
        <f t="shared" si="0"/>
        <v>54</v>
      </c>
      <c r="B60" s="4" t="s">
        <v>136</v>
      </c>
      <c r="C60" s="5">
        <v>690500</v>
      </c>
      <c r="D60" s="5">
        <v>0</v>
      </c>
      <c r="E60" s="5">
        <v>690500</v>
      </c>
    </row>
    <row r="61" spans="1:5">
      <c r="A61" s="3">
        <f t="shared" si="0"/>
        <v>55</v>
      </c>
      <c r="B61" s="6" t="s">
        <v>137</v>
      </c>
      <c r="C61" s="7">
        <v>690500</v>
      </c>
      <c r="D61" s="7">
        <v>0</v>
      </c>
      <c r="E61" s="7">
        <v>690500</v>
      </c>
    </row>
    <row r="62" spans="1:5" ht="25.5">
      <c r="A62" s="3">
        <f t="shared" si="0"/>
        <v>56</v>
      </c>
      <c r="B62" s="6" t="s">
        <v>138</v>
      </c>
      <c r="C62" s="7">
        <v>65000</v>
      </c>
      <c r="D62" s="7">
        <v>0</v>
      </c>
      <c r="E62" s="7">
        <v>65000</v>
      </c>
    </row>
    <row r="63" spans="1:5">
      <c r="A63" s="3">
        <f t="shared" si="0"/>
        <v>57</v>
      </c>
      <c r="B63" s="4" t="s">
        <v>139</v>
      </c>
      <c r="C63" s="5">
        <v>65000</v>
      </c>
      <c r="D63" s="5">
        <v>0</v>
      </c>
      <c r="E63" s="5">
        <v>65000</v>
      </c>
    </row>
    <row r="64" spans="1:5" ht="25.5">
      <c r="A64" s="3">
        <f t="shared" si="0"/>
        <v>58</v>
      </c>
      <c r="B64" s="4" t="s">
        <v>140</v>
      </c>
      <c r="C64" s="5">
        <v>755500</v>
      </c>
      <c r="D64" s="5">
        <v>0</v>
      </c>
      <c r="E64" s="5">
        <v>755500</v>
      </c>
    </row>
    <row r="65" spans="1:5" ht="38.25">
      <c r="A65" s="3">
        <f t="shared" si="0"/>
        <v>59</v>
      </c>
      <c r="B65" s="4" t="s">
        <v>141</v>
      </c>
      <c r="C65" s="5">
        <v>2500000</v>
      </c>
      <c r="D65" s="5">
        <v>0</v>
      </c>
      <c r="E65" s="5">
        <v>2500000</v>
      </c>
    </row>
    <row r="66" spans="1:5">
      <c r="A66" s="3">
        <f t="shared" si="0"/>
        <v>60</v>
      </c>
      <c r="B66" s="4" t="s">
        <v>142</v>
      </c>
      <c r="C66" s="5">
        <v>2500000</v>
      </c>
      <c r="D66" s="5">
        <v>0</v>
      </c>
      <c r="E66" s="5">
        <v>2500000</v>
      </c>
    </row>
    <row r="67" spans="1:5" ht="25.5">
      <c r="A67" s="3">
        <f t="shared" si="0"/>
        <v>61</v>
      </c>
      <c r="B67" s="4" t="s">
        <v>143</v>
      </c>
      <c r="C67" s="5">
        <v>2028211</v>
      </c>
      <c r="D67" s="5">
        <v>0</v>
      </c>
      <c r="E67" s="5">
        <v>2028211</v>
      </c>
    </row>
    <row r="68" spans="1:5">
      <c r="A68" s="3">
        <f t="shared" si="0"/>
        <v>62</v>
      </c>
      <c r="B68" s="4" t="s">
        <v>144</v>
      </c>
      <c r="C68" s="5">
        <v>2028211</v>
      </c>
      <c r="D68" s="5">
        <v>0</v>
      </c>
      <c r="E68" s="5">
        <v>2028211</v>
      </c>
    </row>
    <row r="69" spans="1:5" ht="25.5">
      <c r="A69" s="3">
        <f t="shared" si="0"/>
        <v>63</v>
      </c>
      <c r="B69" s="4" t="s">
        <v>145</v>
      </c>
      <c r="C69" s="5">
        <v>4528211</v>
      </c>
      <c r="D69" s="5">
        <v>0</v>
      </c>
      <c r="E69" s="5">
        <v>4528211</v>
      </c>
    </row>
    <row r="70" spans="1:5" ht="25.5">
      <c r="A70" s="12">
        <f t="shared" si="0"/>
        <v>64</v>
      </c>
      <c r="B70" s="14" t="s">
        <v>146</v>
      </c>
      <c r="C70" s="15">
        <v>498184072</v>
      </c>
      <c r="D70" s="15">
        <v>0</v>
      </c>
      <c r="E70" s="15">
        <v>498184072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Önormányzat 2018. év zárszámadás&amp;RÉrték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3"/>
  <sheetViews>
    <sheetView view="pageLayout" zoomScaleNormal="100" workbookViewId="0">
      <selection activeCell="C16" sqref="C16"/>
    </sheetView>
  </sheetViews>
  <sheetFormatPr defaultRowHeight="12.75"/>
  <cols>
    <col min="1" max="1" width="4.42578125" customWidth="1"/>
    <col min="2" max="2" width="41" customWidth="1"/>
    <col min="3" max="3" width="15.28515625" customWidth="1"/>
    <col min="4" max="4" width="15.7109375" customWidth="1"/>
    <col min="5" max="5" width="13.85546875" customWidth="1"/>
  </cols>
  <sheetData>
    <row r="1" spans="1:5" s="1" customFormat="1">
      <c r="E1" s="8" t="s">
        <v>219</v>
      </c>
    </row>
    <row r="2" spans="1:5" s="1" customFormat="1"/>
    <row r="3" spans="1:5" s="1" customFormat="1"/>
    <row r="4" spans="1:5" s="1" customFormat="1" ht="15.75">
      <c r="B4" s="21" t="s">
        <v>214</v>
      </c>
    </row>
    <row r="5" spans="1:5" s="1" customFormat="1" ht="15.75">
      <c r="B5" s="19" t="s">
        <v>221</v>
      </c>
    </row>
    <row r="6" spans="1:5" s="1" customFormat="1"/>
    <row r="7" spans="1:5" ht="37.5" customHeight="1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</row>
    <row r="8" spans="1:5" ht="25.5">
      <c r="A8" s="3">
        <v>1</v>
      </c>
      <c r="B8" s="4" t="s">
        <v>147</v>
      </c>
      <c r="C8" s="5">
        <v>15000000</v>
      </c>
      <c r="D8" s="5">
        <v>0</v>
      </c>
      <c r="E8" s="5">
        <v>15000000</v>
      </c>
    </row>
    <row r="9" spans="1:5" ht="25.5">
      <c r="A9" s="3">
        <v>2</v>
      </c>
      <c r="B9" s="4" t="s">
        <v>148</v>
      </c>
      <c r="C9" s="5">
        <v>15000000</v>
      </c>
      <c r="D9" s="5">
        <v>0</v>
      </c>
      <c r="E9" s="5">
        <v>15000000</v>
      </c>
    </row>
    <row r="10" spans="1:5" ht="25.5">
      <c r="A10" s="3">
        <v>3</v>
      </c>
      <c r="B10" s="4" t="s">
        <v>149</v>
      </c>
      <c r="C10" s="5">
        <v>7484289</v>
      </c>
      <c r="D10" s="5">
        <v>0</v>
      </c>
      <c r="E10" s="5">
        <v>7484289</v>
      </c>
    </row>
    <row r="11" spans="1:5" ht="25.5">
      <c r="A11" s="3">
        <v>4</v>
      </c>
      <c r="B11" s="4" t="s">
        <v>150</v>
      </c>
      <c r="C11" s="5">
        <v>131038622</v>
      </c>
      <c r="D11" s="5">
        <v>-131038622</v>
      </c>
      <c r="E11" s="5">
        <v>0</v>
      </c>
    </row>
    <row r="12" spans="1:5" ht="25.5">
      <c r="A12" s="16">
        <v>5</v>
      </c>
      <c r="B12" s="17" t="s">
        <v>151</v>
      </c>
      <c r="C12" s="18">
        <v>153522911</v>
      </c>
      <c r="D12" s="18">
        <v>-131038622</v>
      </c>
      <c r="E12" s="18">
        <v>22484289</v>
      </c>
    </row>
    <row r="13" spans="1:5" ht="26.25" customHeight="1">
      <c r="A13" s="13">
        <v>6</v>
      </c>
      <c r="B13" s="14" t="s">
        <v>152</v>
      </c>
      <c r="C13" s="15">
        <v>153522911</v>
      </c>
      <c r="D13" s="15">
        <v>-131038622</v>
      </c>
      <c r="E13" s="15">
        <v>22484289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Önormányzat 2018. év zárszámadás&amp;RÉrték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9"/>
  <sheetViews>
    <sheetView view="pageLayout" zoomScaleNormal="100" workbookViewId="0">
      <selection activeCell="E18" sqref="E18:E19"/>
    </sheetView>
  </sheetViews>
  <sheetFormatPr defaultRowHeight="12.75"/>
  <cols>
    <col min="1" max="1" width="4.7109375" customWidth="1"/>
    <col min="2" max="2" width="41" customWidth="1"/>
    <col min="3" max="3" width="14.42578125" customWidth="1"/>
    <col min="4" max="4" width="15" customWidth="1"/>
    <col min="5" max="5" width="14.140625" customWidth="1"/>
  </cols>
  <sheetData>
    <row r="1" spans="1:5" s="2" customFormat="1">
      <c r="E1" s="8" t="s">
        <v>222</v>
      </c>
    </row>
    <row r="2" spans="1:5" s="2" customFormat="1"/>
    <row r="3" spans="1:5" s="2" customFormat="1" ht="15.75">
      <c r="B3" s="21" t="s">
        <v>214</v>
      </c>
    </row>
    <row r="4" spans="1:5" s="2" customFormat="1" ht="15.75">
      <c r="B4" s="19" t="s">
        <v>220</v>
      </c>
    </row>
    <row r="5" spans="1:5" s="2" customFormat="1"/>
    <row r="6" spans="1:5" s="2" customFormat="1"/>
    <row r="7" spans="1:5" s="2" customFormat="1" ht="15">
      <c r="A7" s="23"/>
    </row>
    <row r="8" spans="1:5" ht="38.25" customHeight="1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</row>
    <row r="9" spans="1:5" ht="25.5">
      <c r="A9" s="3">
        <v>1</v>
      </c>
      <c r="B9" s="4" t="s">
        <v>153</v>
      </c>
      <c r="C9" s="5">
        <v>15000000</v>
      </c>
      <c r="D9" s="5">
        <v>0</v>
      </c>
      <c r="E9" s="5">
        <v>15000000</v>
      </c>
    </row>
    <row r="10" spans="1:5" ht="25.5">
      <c r="A10" s="3">
        <v>2</v>
      </c>
      <c r="B10" s="4" t="s">
        <v>154</v>
      </c>
      <c r="C10" s="5">
        <v>15000000</v>
      </c>
      <c r="D10" s="5">
        <v>0</v>
      </c>
      <c r="E10" s="5">
        <v>15000000</v>
      </c>
    </row>
    <row r="11" spans="1:5" ht="25.5">
      <c r="A11" s="3">
        <v>3</v>
      </c>
      <c r="B11" s="4" t="s">
        <v>155</v>
      </c>
      <c r="C11" s="5">
        <v>70000000</v>
      </c>
      <c r="D11" s="5">
        <v>0</v>
      </c>
      <c r="E11" s="5">
        <v>70000000</v>
      </c>
    </row>
    <row r="12" spans="1:5">
      <c r="A12" s="3">
        <v>4</v>
      </c>
      <c r="B12" s="4" t="s">
        <v>156</v>
      </c>
      <c r="C12" s="5">
        <v>70000000</v>
      </c>
      <c r="D12" s="5">
        <v>0</v>
      </c>
      <c r="E12" s="5">
        <v>70000000</v>
      </c>
    </row>
    <row r="13" spans="1:5" ht="25.5">
      <c r="A13" s="16">
        <v>5</v>
      </c>
      <c r="B13" s="17" t="s">
        <v>157</v>
      </c>
      <c r="C13" s="18">
        <v>70000000</v>
      </c>
      <c r="D13" s="18">
        <v>0</v>
      </c>
      <c r="E13" s="18">
        <v>70000000</v>
      </c>
    </row>
    <row r="14" spans="1:5" ht="25.5">
      <c r="A14" s="3">
        <v>6</v>
      </c>
      <c r="B14" s="4" t="s">
        <v>158</v>
      </c>
      <c r="C14" s="5">
        <v>612536578</v>
      </c>
      <c r="D14" s="5">
        <v>0</v>
      </c>
      <c r="E14" s="5">
        <v>612536578</v>
      </c>
    </row>
    <row r="15" spans="1:5" ht="19.5" customHeight="1">
      <c r="A15" s="3">
        <v>7</v>
      </c>
      <c r="B15" s="4" t="s">
        <v>159</v>
      </c>
      <c r="C15" s="5">
        <v>612536578</v>
      </c>
      <c r="D15" s="5">
        <v>0</v>
      </c>
      <c r="E15" s="5">
        <v>612536578</v>
      </c>
    </row>
    <row r="16" spans="1:5" ht="18" customHeight="1">
      <c r="A16" s="3">
        <v>8</v>
      </c>
      <c r="B16" s="4" t="s">
        <v>160</v>
      </c>
      <c r="C16" s="5">
        <v>8536824</v>
      </c>
      <c r="D16" s="5">
        <v>0</v>
      </c>
      <c r="E16" s="5">
        <v>8536824</v>
      </c>
    </row>
    <row r="17" spans="1:5" ht="19.5" customHeight="1">
      <c r="A17" s="3">
        <v>9</v>
      </c>
      <c r="B17" s="4" t="s">
        <v>161</v>
      </c>
      <c r="C17" s="5">
        <v>131038622</v>
      </c>
      <c r="D17" s="5">
        <v>-131038622</v>
      </c>
      <c r="E17" s="5">
        <v>0</v>
      </c>
    </row>
    <row r="18" spans="1:5" ht="27" customHeight="1">
      <c r="A18" s="16">
        <v>10</v>
      </c>
      <c r="B18" s="17" t="s">
        <v>162</v>
      </c>
      <c r="C18" s="18">
        <v>837112024</v>
      </c>
      <c r="D18" s="18">
        <v>-131038622</v>
      </c>
      <c r="E18" s="18">
        <v>706073402</v>
      </c>
    </row>
    <row r="19" spans="1:5" ht="21.75" customHeight="1">
      <c r="A19" s="13">
        <v>11</v>
      </c>
      <c r="B19" s="14" t="s">
        <v>163</v>
      </c>
      <c r="C19" s="15">
        <v>837112024</v>
      </c>
      <c r="D19" s="15">
        <v>-131038622</v>
      </c>
      <c r="E19" s="15">
        <v>706073402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Önormányzat 2018. évi zárszámadás&amp;RÉrték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32"/>
  <sheetViews>
    <sheetView tabSelected="1" view="pageLayout" topLeftCell="A13" zoomScaleNormal="100" workbookViewId="0">
      <selection activeCell="B31" sqref="B31"/>
    </sheetView>
  </sheetViews>
  <sheetFormatPr defaultRowHeight="12.75"/>
  <cols>
    <col min="1" max="1" width="5.7109375" customWidth="1"/>
    <col min="2" max="2" width="35.140625" customWidth="1"/>
    <col min="3" max="3" width="16.140625" customWidth="1"/>
    <col min="4" max="4" width="15.85546875" customWidth="1"/>
    <col min="5" max="5" width="14.7109375" customWidth="1"/>
  </cols>
  <sheetData>
    <row r="1" spans="1:5" s="2" customFormat="1">
      <c r="E1" s="8" t="s">
        <v>224</v>
      </c>
    </row>
    <row r="2" spans="1:5" s="2" customFormat="1"/>
    <row r="3" spans="1:5" s="2" customFormat="1" ht="15.75">
      <c r="B3" s="21" t="s">
        <v>214</v>
      </c>
    </row>
    <row r="4" spans="1:5" s="2" customFormat="1" ht="15.75">
      <c r="B4" s="19" t="s">
        <v>223</v>
      </c>
    </row>
    <row r="5" spans="1:5" s="2" customFormat="1"/>
    <row r="6" spans="1:5" s="2" customFormat="1" ht="15">
      <c r="A6" s="23"/>
    </row>
    <row r="7" spans="1:5" ht="37.5" customHeight="1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</row>
    <row r="8" spans="1:5">
      <c r="A8" s="3">
        <v>1</v>
      </c>
      <c r="B8" s="4" t="s">
        <v>164</v>
      </c>
      <c r="C8" s="5">
        <v>631917</v>
      </c>
      <c r="D8" s="5">
        <v>0</v>
      </c>
      <c r="E8" s="5">
        <v>631917</v>
      </c>
    </row>
    <row r="9" spans="1:5">
      <c r="A9" s="3">
        <f>A8+1</f>
        <v>2</v>
      </c>
      <c r="B9" s="4" t="s">
        <v>165</v>
      </c>
      <c r="C9" s="5">
        <v>1969444331</v>
      </c>
      <c r="D9" s="5">
        <v>0</v>
      </c>
      <c r="E9" s="5">
        <v>1969444331</v>
      </c>
    </row>
    <row r="10" spans="1:5" ht="25.5">
      <c r="A10" s="3">
        <f t="shared" ref="A10:A32" si="0">A9+1</f>
        <v>3</v>
      </c>
      <c r="B10" s="4" t="s">
        <v>166</v>
      </c>
      <c r="C10" s="5">
        <v>6010000</v>
      </c>
      <c r="D10" s="5">
        <v>0</v>
      </c>
      <c r="E10" s="5">
        <v>6010000</v>
      </c>
    </row>
    <row r="11" spans="1:5" ht="25.5">
      <c r="A11" s="3">
        <f t="shared" si="0"/>
        <v>4</v>
      </c>
      <c r="B11" s="4" t="s">
        <v>167</v>
      </c>
      <c r="C11" s="5">
        <v>34214938</v>
      </c>
      <c r="D11" s="5">
        <v>0</v>
      </c>
      <c r="E11" s="5">
        <v>34214938</v>
      </c>
    </row>
    <row r="12" spans="1:5" ht="38.25">
      <c r="A12" s="3">
        <f t="shared" si="0"/>
        <v>5</v>
      </c>
      <c r="B12" s="17" t="s">
        <v>168</v>
      </c>
      <c r="C12" s="18">
        <v>2010301186</v>
      </c>
      <c r="D12" s="18">
        <v>0</v>
      </c>
      <c r="E12" s="18">
        <v>2010301186</v>
      </c>
    </row>
    <row r="13" spans="1:5" ht="25.5">
      <c r="A13" s="3">
        <f t="shared" si="0"/>
        <v>6</v>
      </c>
      <c r="B13" s="4" t="s">
        <v>169</v>
      </c>
      <c r="C13" s="5">
        <v>1350645</v>
      </c>
      <c r="D13" s="5">
        <v>0</v>
      </c>
      <c r="E13" s="5">
        <v>1350645</v>
      </c>
    </row>
    <row r="14" spans="1:5" ht="25.5">
      <c r="A14" s="3">
        <f t="shared" si="0"/>
        <v>7</v>
      </c>
      <c r="B14" s="4" t="s">
        <v>170</v>
      </c>
      <c r="C14" s="5">
        <v>636520818</v>
      </c>
      <c r="D14" s="5">
        <v>0</v>
      </c>
      <c r="E14" s="5">
        <v>636520818</v>
      </c>
    </row>
    <row r="15" spans="1:5">
      <c r="A15" s="3">
        <f t="shared" si="0"/>
        <v>8</v>
      </c>
      <c r="B15" s="4" t="s">
        <v>171</v>
      </c>
      <c r="C15" s="5">
        <v>637871463</v>
      </c>
      <c r="D15" s="5">
        <v>0</v>
      </c>
      <c r="E15" s="5">
        <v>637871463</v>
      </c>
    </row>
    <row r="16" spans="1:5" ht="25.5">
      <c r="A16" s="3">
        <f t="shared" si="0"/>
        <v>9</v>
      </c>
      <c r="B16" s="4" t="s">
        <v>172</v>
      </c>
      <c r="C16" s="5">
        <v>36084395</v>
      </c>
      <c r="D16" s="5">
        <v>0</v>
      </c>
      <c r="E16" s="5">
        <v>36084395</v>
      </c>
    </row>
    <row r="17" spans="1:5" ht="25.5">
      <c r="A17" s="3">
        <f t="shared" si="0"/>
        <v>10</v>
      </c>
      <c r="B17" s="17" t="s">
        <v>173</v>
      </c>
      <c r="C17" s="18">
        <v>12481085</v>
      </c>
      <c r="D17" s="18">
        <v>0</v>
      </c>
      <c r="E17" s="18">
        <v>12481085</v>
      </c>
    </row>
    <row r="18" spans="1:5" ht="25.5">
      <c r="A18" s="3">
        <f t="shared" si="0"/>
        <v>11</v>
      </c>
      <c r="B18" s="4" t="s">
        <v>174</v>
      </c>
      <c r="C18" s="5">
        <v>178667</v>
      </c>
      <c r="D18" s="5">
        <v>0</v>
      </c>
      <c r="E18" s="5">
        <v>178667</v>
      </c>
    </row>
    <row r="19" spans="1:5">
      <c r="A19" s="3">
        <f t="shared" si="0"/>
        <v>12</v>
      </c>
      <c r="B19" s="4" t="s">
        <v>175</v>
      </c>
      <c r="C19" s="5">
        <v>48744147</v>
      </c>
      <c r="D19" s="5">
        <v>0</v>
      </c>
      <c r="E19" s="5">
        <v>48744147</v>
      </c>
    </row>
    <row r="20" spans="1:5" ht="25.5">
      <c r="A20" s="3">
        <f t="shared" si="0"/>
        <v>13</v>
      </c>
      <c r="B20" s="4" t="s">
        <v>176</v>
      </c>
      <c r="C20" s="5">
        <v>7483407</v>
      </c>
      <c r="D20" s="5">
        <v>0</v>
      </c>
      <c r="E20" s="5">
        <v>7483407</v>
      </c>
    </row>
    <row r="21" spans="1:5" ht="25.5">
      <c r="A21" s="3">
        <f t="shared" si="0"/>
        <v>14</v>
      </c>
      <c r="B21" s="4" t="s">
        <v>177</v>
      </c>
      <c r="C21" s="5">
        <v>153440</v>
      </c>
      <c r="D21" s="5">
        <v>0</v>
      </c>
      <c r="E21" s="5">
        <v>153440</v>
      </c>
    </row>
    <row r="22" spans="1:5" ht="21.75" customHeight="1">
      <c r="A22" s="12">
        <f t="shared" si="0"/>
        <v>15</v>
      </c>
      <c r="B22" s="14" t="s">
        <v>178</v>
      </c>
      <c r="C22" s="15">
        <v>2704553643</v>
      </c>
      <c r="D22" s="15">
        <v>0</v>
      </c>
      <c r="E22" s="15">
        <v>2704553643</v>
      </c>
    </row>
    <row r="23" spans="1:5" ht="25.5">
      <c r="A23" s="3">
        <f t="shared" si="0"/>
        <v>16</v>
      </c>
      <c r="B23" s="4" t="s">
        <v>179</v>
      </c>
      <c r="C23" s="5">
        <v>2161792503</v>
      </c>
      <c r="D23" s="5">
        <v>0</v>
      </c>
      <c r="E23" s="5">
        <v>2161792503</v>
      </c>
    </row>
    <row r="24" spans="1:5">
      <c r="A24" s="3">
        <f t="shared" si="0"/>
        <v>17</v>
      </c>
      <c r="B24" s="4" t="s">
        <v>180</v>
      </c>
      <c r="C24" s="5">
        <v>-213953247</v>
      </c>
      <c r="D24" s="5">
        <v>0</v>
      </c>
      <c r="E24" s="5">
        <v>-213953247</v>
      </c>
    </row>
    <row r="25" spans="1:5">
      <c r="A25" s="3">
        <f t="shared" si="0"/>
        <v>18</v>
      </c>
      <c r="B25" s="4" t="s">
        <v>181</v>
      </c>
      <c r="C25" s="5">
        <v>-25620673</v>
      </c>
      <c r="D25" s="5">
        <v>0</v>
      </c>
      <c r="E25" s="5">
        <v>-25620673</v>
      </c>
    </row>
    <row r="26" spans="1:5">
      <c r="A26" s="3">
        <f t="shared" si="0"/>
        <v>19</v>
      </c>
      <c r="B26" s="4" t="s">
        <v>182</v>
      </c>
      <c r="C26" s="5">
        <v>1922218583</v>
      </c>
      <c r="D26" s="5">
        <v>0</v>
      </c>
      <c r="E26" s="5">
        <v>1922218583</v>
      </c>
    </row>
    <row r="27" spans="1:5" ht="25.5">
      <c r="A27" s="3">
        <f t="shared" si="0"/>
        <v>20</v>
      </c>
      <c r="B27" s="17" t="s">
        <v>183</v>
      </c>
      <c r="C27" s="18">
        <v>2291</v>
      </c>
      <c r="D27" s="18">
        <v>0</v>
      </c>
      <c r="E27" s="18">
        <v>2291</v>
      </c>
    </row>
    <row r="28" spans="1:5" ht="25.5">
      <c r="A28" s="3">
        <f t="shared" si="0"/>
        <v>21</v>
      </c>
      <c r="B28" s="4" t="s">
        <v>184</v>
      </c>
      <c r="C28" s="5">
        <v>10060419</v>
      </c>
      <c r="D28" s="5">
        <v>0</v>
      </c>
      <c r="E28" s="5">
        <v>10060419</v>
      </c>
    </row>
    <row r="29" spans="1:5" ht="25.5">
      <c r="A29" s="3">
        <f t="shared" si="0"/>
        <v>22</v>
      </c>
      <c r="B29" s="4" t="s">
        <v>185</v>
      </c>
      <c r="C29" s="5">
        <v>1064573</v>
      </c>
      <c r="D29" s="5">
        <v>0</v>
      </c>
      <c r="E29" s="5">
        <v>1064573</v>
      </c>
    </row>
    <row r="30" spans="1:5">
      <c r="A30" s="3">
        <f t="shared" si="0"/>
        <v>23</v>
      </c>
      <c r="B30" s="4" t="s">
        <v>186</v>
      </c>
      <c r="C30" s="5">
        <v>11127283</v>
      </c>
      <c r="D30" s="5">
        <v>0</v>
      </c>
      <c r="E30" s="5">
        <v>11127283</v>
      </c>
    </row>
    <row r="31" spans="1:5" ht="25.5">
      <c r="A31" s="3">
        <f t="shared" si="0"/>
        <v>24</v>
      </c>
      <c r="B31" s="4" t="s">
        <v>187</v>
      </c>
      <c r="C31" s="5">
        <v>771207777</v>
      </c>
      <c r="D31" s="5">
        <v>0</v>
      </c>
      <c r="E31" s="5">
        <v>771207777</v>
      </c>
    </row>
    <row r="32" spans="1:5" ht="21" customHeight="1">
      <c r="A32" s="12">
        <f t="shared" si="0"/>
        <v>25</v>
      </c>
      <c r="B32" s="14" t="s">
        <v>188</v>
      </c>
      <c r="C32" s="15">
        <v>2704553643</v>
      </c>
      <c r="D32" s="15">
        <v>0</v>
      </c>
      <c r="E32" s="15">
        <v>2704553643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Önormányzat 2018. évi zárszámadás&amp;RÉrték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pane ySplit="6" topLeftCell="A7" activePane="bottomLeft" state="frozen"/>
      <selection activeCell="C3" sqref="C3"/>
      <selection pane="bottomLeft" activeCell="J28" sqref="J28"/>
    </sheetView>
  </sheetViews>
  <sheetFormatPr defaultRowHeight="12.75"/>
  <cols>
    <col min="1" max="1" width="4.85546875" customWidth="1"/>
    <col min="2" max="2" width="39.140625" customWidth="1"/>
    <col min="3" max="3" width="14.5703125" customWidth="1"/>
    <col min="4" max="4" width="16.42578125" customWidth="1"/>
    <col min="5" max="5" width="14" customWidth="1"/>
  </cols>
  <sheetData>
    <row r="1" spans="1:5" s="2" customFormat="1">
      <c r="E1" s="8" t="s">
        <v>226</v>
      </c>
    </row>
    <row r="2" spans="1:5" s="2" customFormat="1"/>
    <row r="3" spans="1:5" s="2" customFormat="1" ht="15.75">
      <c r="B3" s="21" t="s">
        <v>214</v>
      </c>
    </row>
    <row r="4" spans="1:5" s="2" customFormat="1" ht="15.75">
      <c r="B4" s="19" t="s">
        <v>225</v>
      </c>
    </row>
    <row r="5" spans="1:5" s="2" customFormat="1"/>
    <row r="6" spans="1:5" ht="41.25" customHeight="1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</row>
    <row r="7" spans="1:5">
      <c r="A7" s="3">
        <v>1</v>
      </c>
      <c r="B7" s="4" t="s">
        <v>189</v>
      </c>
      <c r="C7" s="5">
        <v>51266358</v>
      </c>
      <c r="D7" s="5">
        <v>0</v>
      </c>
      <c r="E7" s="5">
        <v>51266358</v>
      </c>
    </row>
    <row r="8" spans="1:5" ht="25.5">
      <c r="A8" s="3">
        <f>A7+1</f>
        <v>2</v>
      </c>
      <c r="B8" s="4" t="s">
        <v>190</v>
      </c>
      <c r="C8" s="5">
        <v>24017095</v>
      </c>
      <c r="D8" s="5">
        <v>0</v>
      </c>
      <c r="E8" s="5">
        <v>24017095</v>
      </c>
    </row>
    <row r="9" spans="1:5" ht="25.5">
      <c r="A9" s="3">
        <f t="shared" ref="A9:A31" si="0">A8+1</f>
        <v>3</v>
      </c>
      <c r="B9" s="4" t="s">
        <v>191</v>
      </c>
      <c r="C9" s="5">
        <v>19323464</v>
      </c>
      <c r="D9" s="5">
        <v>0</v>
      </c>
      <c r="E9" s="5">
        <v>19323464</v>
      </c>
    </row>
    <row r="10" spans="1:5" ht="25.5">
      <c r="A10" s="3">
        <f t="shared" si="0"/>
        <v>4</v>
      </c>
      <c r="B10" s="4" t="s">
        <v>192</v>
      </c>
      <c r="C10" s="5">
        <v>94606917</v>
      </c>
      <c r="D10" s="5">
        <v>0</v>
      </c>
      <c r="E10" s="5">
        <v>94606917</v>
      </c>
    </row>
    <row r="11" spans="1:5" ht="25.5">
      <c r="A11" s="3">
        <f t="shared" si="0"/>
        <v>5</v>
      </c>
      <c r="B11" s="17" t="s">
        <v>193</v>
      </c>
      <c r="C11" s="18">
        <v>354187740</v>
      </c>
      <c r="D11" s="18">
        <v>-131038622</v>
      </c>
      <c r="E11" s="18">
        <v>223149118</v>
      </c>
    </row>
    <row r="12" spans="1:5" ht="25.5">
      <c r="A12" s="3">
        <f t="shared" si="0"/>
        <v>6</v>
      </c>
      <c r="B12" s="4" t="s">
        <v>194</v>
      </c>
      <c r="C12" s="5">
        <v>86184672</v>
      </c>
      <c r="D12" s="5">
        <v>0</v>
      </c>
      <c r="E12" s="5">
        <v>86184672</v>
      </c>
    </row>
    <row r="13" spans="1:5" ht="25.5">
      <c r="A13" s="3">
        <f t="shared" si="0"/>
        <v>7</v>
      </c>
      <c r="B13" s="4" t="s">
        <v>195</v>
      </c>
      <c r="C13" s="5">
        <v>3908366</v>
      </c>
      <c r="D13" s="5">
        <v>0</v>
      </c>
      <c r="E13" s="5">
        <v>3908366</v>
      </c>
    </row>
    <row r="14" spans="1:5" ht="25.5">
      <c r="A14" s="3">
        <f t="shared" si="0"/>
        <v>8</v>
      </c>
      <c r="B14" s="4" t="s">
        <v>196</v>
      </c>
      <c r="C14" s="5">
        <v>56398904</v>
      </c>
      <c r="D14" s="5">
        <v>0</v>
      </c>
      <c r="E14" s="5">
        <v>56398904</v>
      </c>
    </row>
    <row r="15" spans="1:5" ht="25.5">
      <c r="A15" s="3">
        <f t="shared" si="0"/>
        <v>9</v>
      </c>
      <c r="B15" s="4" t="s">
        <v>197</v>
      </c>
      <c r="C15" s="5">
        <v>500679682</v>
      </c>
      <c r="D15" s="5">
        <v>-131038622</v>
      </c>
      <c r="E15" s="5">
        <v>369641060</v>
      </c>
    </row>
    <row r="16" spans="1:5">
      <c r="A16" s="3">
        <f t="shared" si="0"/>
        <v>10</v>
      </c>
      <c r="B16" s="17" t="s">
        <v>198</v>
      </c>
      <c r="C16" s="18">
        <v>15605910</v>
      </c>
      <c r="D16" s="18">
        <v>0</v>
      </c>
      <c r="E16" s="18">
        <v>15605910</v>
      </c>
    </row>
    <row r="17" spans="1:5">
      <c r="A17" s="3">
        <f t="shared" si="0"/>
        <v>11</v>
      </c>
      <c r="B17" s="4" t="s">
        <v>199</v>
      </c>
      <c r="C17" s="5">
        <v>67439781</v>
      </c>
      <c r="D17" s="5">
        <v>0</v>
      </c>
      <c r="E17" s="5">
        <v>67439781</v>
      </c>
    </row>
    <row r="18" spans="1:5">
      <c r="A18" s="3">
        <f t="shared" si="0"/>
        <v>12</v>
      </c>
      <c r="B18" s="4" t="s">
        <v>200</v>
      </c>
      <c r="C18" s="5">
        <v>378977</v>
      </c>
      <c r="D18" s="5">
        <v>0</v>
      </c>
      <c r="E18" s="5">
        <v>378977</v>
      </c>
    </row>
    <row r="19" spans="1:5">
      <c r="A19" s="3">
        <f t="shared" si="0"/>
        <v>13</v>
      </c>
      <c r="B19" s="4" t="s">
        <v>201</v>
      </c>
      <c r="C19" s="5">
        <v>83424668</v>
      </c>
      <c r="D19" s="5">
        <v>0</v>
      </c>
      <c r="E19" s="5">
        <v>83424668</v>
      </c>
    </row>
    <row r="20" spans="1:5">
      <c r="A20" s="3">
        <f t="shared" si="0"/>
        <v>14</v>
      </c>
      <c r="B20" s="4" t="s">
        <v>202</v>
      </c>
      <c r="C20" s="5">
        <v>116486208</v>
      </c>
      <c r="D20" s="5">
        <v>0</v>
      </c>
      <c r="E20" s="5">
        <v>116486208</v>
      </c>
    </row>
    <row r="21" spans="1:5">
      <c r="A21" s="3">
        <f t="shared" si="0"/>
        <v>15</v>
      </c>
      <c r="B21" s="4" t="s">
        <v>203</v>
      </c>
      <c r="C21" s="5">
        <v>25822086</v>
      </c>
      <c r="D21" s="5">
        <v>0</v>
      </c>
      <c r="E21" s="5">
        <v>25822086</v>
      </c>
    </row>
    <row r="22" spans="1:5">
      <c r="A22" s="3">
        <f t="shared" si="0"/>
        <v>16</v>
      </c>
      <c r="B22" s="4" t="s">
        <v>204</v>
      </c>
      <c r="C22" s="5">
        <v>26533156</v>
      </c>
      <c r="D22" s="5">
        <v>0</v>
      </c>
      <c r="E22" s="5">
        <v>26533156</v>
      </c>
    </row>
    <row r="23" spans="1:5">
      <c r="A23" s="3">
        <f t="shared" si="0"/>
        <v>17</v>
      </c>
      <c r="B23" s="4" t="s">
        <v>205</v>
      </c>
      <c r="C23" s="5">
        <v>168841450</v>
      </c>
      <c r="D23" s="5">
        <v>0</v>
      </c>
      <c r="E23" s="5">
        <v>168841450</v>
      </c>
    </row>
    <row r="24" spans="1:5">
      <c r="A24" s="3">
        <f t="shared" si="0"/>
        <v>18</v>
      </c>
      <c r="B24" s="4" t="s">
        <v>206</v>
      </c>
      <c r="C24" s="5">
        <v>100392855</v>
      </c>
      <c r="D24" s="5">
        <v>0</v>
      </c>
      <c r="E24" s="5">
        <v>100392855</v>
      </c>
    </row>
    <row r="25" spans="1:5">
      <c r="A25" s="3">
        <f t="shared" si="0"/>
        <v>19</v>
      </c>
      <c r="B25" s="17" t="s">
        <v>207</v>
      </c>
      <c r="C25" s="18">
        <v>269428911</v>
      </c>
      <c r="D25" s="18">
        <v>-131038622</v>
      </c>
      <c r="E25" s="18">
        <v>138390289</v>
      </c>
    </row>
    <row r="26" spans="1:5" ht="25.5">
      <c r="A26" s="3">
        <f t="shared" si="0"/>
        <v>20</v>
      </c>
      <c r="B26" s="4" t="s">
        <v>208</v>
      </c>
      <c r="C26" s="5">
        <v>-26801285</v>
      </c>
      <c r="D26" s="5">
        <v>0</v>
      </c>
      <c r="E26" s="5">
        <v>-26801285</v>
      </c>
    </row>
    <row r="27" spans="1:5" ht="38.25">
      <c r="A27" s="3">
        <f t="shared" si="0"/>
        <v>21</v>
      </c>
      <c r="B27" s="4" t="s">
        <v>209</v>
      </c>
      <c r="C27" s="5">
        <v>1180535</v>
      </c>
      <c r="D27" s="5">
        <v>0</v>
      </c>
      <c r="E27" s="5">
        <v>1180535</v>
      </c>
    </row>
    <row r="28" spans="1:5" ht="25.5">
      <c r="A28" s="3">
        <f t="shared" si="0"/>
        <v>22</v>
      </c>
      <c r="B28" s="4" t="s">
        <v>210</v>
      </c>
      <c r="C28" s="5">
        <v>77</v>
      </c>
      <c r="D28" s="5">
        <v>0</v>
      </c>
      <c r="E28" s="5">
        <v>77</v>
      </c>
    </row>
    <row r="29" spans="1:5" ht="25.5">
      <c r="A29" s="3">
        <f t="shared" si="0"/>
        <v>23</v>
      </c>
      <c r="B29" s="4" t="s">
        <v>211</v>
      </c>
      <c r="C29" s="5">
        <v>1180612</v>
      </c>
      <c r="D29" s="5">
        <v>0</v>
      </c>
      <c r="E29" s="5">
        <v>1180612</v>
      </c>
    </row>
    <row r="30" spans="1:5" ht="25.5">
      <c r="A30" s="3">
        <f t="shared" si="0"/>
        <v>24</v>
      </c>
      <c r="B30" s="17" t="s">
        <v>212</v>
      </c>
      <c r="C30" s="18">
        <v>1180612</v>
      </c>
      <c r="D30" s="18">
        <v>0</v>
      </c>
      <c r="E30" s="18">
        <v>1180612</v>
      </c>
    </row>
    <row r="31" spans="1:5" ht="19.5" customHeight="1">
      <c r="A31" s="13">
        <f t="shared" si="0"/>
        <v>25</v>
      </c>
      <c r="B31" s="14" t="s">
        <v>213</v>
      </c>
      <c r="C31" s="15">
        <v>-25620673</v>
      </c>
      <c r="D31" s="15">
        <v>0</v>
      </c>
      <c r="E31" s="15">
        <v>-25620673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Roman,Félkövér"Kaposmérői Községi Önormányzat 2018. éves zárszámadás&amp;RÉrték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22</vt:lpstr>
      <vt:lpstr>23</vt:lpstr>
      <vt:lpstr>24</vt:lpstr>
      <vt:lpstr>25</vt:lpstr>
      <vt:lpstr>26</vt:lpstr>
      <vt:lpstr>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2019-05-14T06:42:15Z</cp:lastPrinted>
  <dcterms:created xsi:type="dcterms:W3CDTF">2010-05-29T08:47:41Z</dcterms:created>
  <dcterms:modified xsi:type="dcterms:W3CDTF">2019-05-14T06:42:24Z</dcterms:modified>
</cp:coreProperties>
</file>