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7980" activeTab="1"/>
  </bookViews>
  <sheets>
    <sheet name="Zárómérleg" sheetId="1" r:id="rId1"/>
    <sheet name="Pénzmaradvány" sheetId="2" r:id="rId2"/>
    <sheet name="10sz melléklet" sheetId="3" state="hidden" r:id="rId3"/>
  </sheets>
  <calcPr calcId="125725"/>
</workbook>
</file>

<file path=xl/calcChain.xml><?xml version="1.0" encoding="utf-8"?>
<calcChain xmlns="http://schemas.openxmlformats.org/spreadsheetml/2006/main">
  <c r="E24" i="1"/>
  <c r="E18"/>
  <c r="E12"/>
  <c r="B25"/>
  <c r="B13"/>
  <c r="B17" s="1"/>
  <c r="B14" i="3"/>
  <c r="B7" i="2"/>
  <c r="B10"/>
  <c r="C13" i="1"/>
  <c r="B36" l="1"/>
  <c r="E28"/>
  <c r="B11" i="2"/>
  <c r="B20" s="1"/>
  <c r="B15" l="1"/>
</calcChain>
</file>

<file path=xl/sharedStrings.xml><?xml version="1.0" encoding="utf-8"?>
<sst xmlns="http://schemas.openxmlformats.org/spreadsheetml/2006/main" count="114" uniqueCount="114">
  <si>
    <t>ESZKÖZÖK</t>
  </si>
  <si>
    <t>FORRÁSOK</t>
  </si>
  <si>
    <t>3.Vagyoni értékű jog</t>
  </si>
  <si>
    <t xml:space="preserve">4. Szellemi termékek </t>
  </si>
  <si>
    <t>G/I Nemzeti vagyon induláskori értéke</t>
  </si>
  <si>
    <t>I. Immateriális javak összesen (01+...+06)</t>
  </si>
  <si>
    <t>G/III Egyéb eszközök induláskori értéke</t>
  </si>
  <si>
    <t>1. Ingatlanok és a kapcsolódó vagyoni értékű jogok</t>
  </si>
  <si>
    <t>G/IV Felhalmozott eredmény</t>
  </si>
  <si>
    <t>2. Gépek, berendez. Járművek</t>
  </si>
  <si>
    <t>G/VI Mérleg szerinti eredmény</t>
  </si>
  <si>
    <t xml:space="preserve">5. Beruházások,felújítások </t>
  </si>
  <si>
    <t>G) Saját tőke (G/I+….G/VI)</t>
  </si>
  <si>
    <t>II. Tárgyi eszközök összesen (08+...+15)</t>
  </si>
  <si>
    <t>1. Tartós részesedés (171., 1751.)</t>
  </si>
  <si>
    <t>H/I Költségvetési évben esedékes kötelezettség</t>
  </si>
  <si>
    <t>III. Befektetett pénzügyi eszközök összesen (17+19+...+23)</t>
  </si>
  <si>
    <t>H/II  Költségvetési évet követően esedékes kötelezettség</t>
  </si>
  <si>
    <t>IV. Vagyonkezelésbe adott eszk.</t>
  </si>
  <si>
    <t>H/III/1 Kapott előlegek</t>
  </si>
  <si>
    <t>A) NEMZETI VAGYONBA TARTOZÓ BEFEKTETETT ESZKÖZÖK ÖSSZESEN</t>
  </si>
  <si>
    <t>H/III/3 Más szervezetet megillető bevételek elszámolása</t>
  </si>
  <si>
    <t xml:space="preserve">2. Forgatási célú hitelviszony megtestesítő értékpapírok </t>
  </si>
  <si>
    <t>H) KÖTELEZETTSÉGEK</t>
  </si>
  <si>
    <t>III. Értékpapírok összesen (51+54)</t>
  </si>
  <si>
    <t>B) Nemzeti vagyonba tartozó forgóeszközök</t>
  </si>
  <si>
    <t>K/2 Költségek és ráfordítások passzív időbeli elhatárolása</t>
  </si>
  <si>
    <t>1. Pénztárak, csekkek, betétkönyvek</t>
  </si>
  <si>
    <t>2. Forintszámlák</t>
  </si>
  <si>
    <t xml:space="preserve">K/3 Halasztott eredményszemléletű bevételek </t>
  </si>
  <si>
    <t xml:space="preserve">3. Elszámolási számlák </t>
  </si>
  <si>
    <t>4. Idegen pénzeszközök (35-36)</t>
  </si>
  <si>
    <t>K) PASSZÍV IDŐBELI ELHATÁROLÁSOK</t>
  </si>
  <si>
    <t>C.) Pénzeszközök összesen (57+...+60)</t>
  </si>
  <si>
    <t>D/I Költségvetési évben esedékes követelések</t>
  </si>
  <si>
    <t>D/II  Költségvetési évet követően esedékes követelések</t>
  </si>
  <si>
    <t>FORRÁSOK ÖSSZESEN (G+H+K)</t>
  </si>
  <si>
    <t>D/III Adott előlegek</t>
  </si>
  <si>
    <t>D) Követelések</t>
  </si>
  <si>
    <t>E)Egyéb sajátos eszközoldali elszámolások</t>
  </si>
  <si>
    <t>F) Aktív időbeli elhatárolások</t>
  </si>
  <si>
    <t>ESZKÖZÖK ÖSSZESEN (A+B+C+D+F)</t>
  </si>
  <si>
    <t>ezer Ft</t>
  </si>
  <si>
    <t>Megnevezés</t>
  </si>
  <si>
    <t>tárgyév</t>
  </si>
  <si>
    <t>01 Alaptevékenység költségvetési bevételei</t>
  </si>
  <si>
    <t>02 Alaptevékenység költségvetési kiadásai</t>
  </si>
  <si>
    <t>I. Alaptevékenység költségvetési egyenlege (01-02)</t>
  </si>
  <si>
    <t>03 Alaptevékenység finanszírozási bevételei</t>
  </si>
  <si>
    <t>04 Alaptevékenység finanszírozási kiadásai</t>
  </si>
  <si>
    <t>II. Alaptevékenység finanszírozási egyenlege</t>
  </si>
  <si>
    <t>A) Alaptevékenység maradványa (I+- II)</t>
  </si>
  <si>
    <t>B) Vállalkozási tevékenység maradványa</t>
  </si>
  <si>
    <t>C) Összes maradvány (=A+B)</t>
  </si>
  <si>
    <t>D) Alaptevékenység kötelezettségvállalással terhelt maradványa</t>
  </si>
  <si>
    <t>Bevételek és kiadások</t>
  </si>
  <si>
    <t>2005.</t>
  </si>
  <si>
    <t>2006.</t>
  </si>
  <si>
    <t>2007.</t>
  </si>
  <si>
    <t>Működési célú bevételek megnevezése</t>
  </si>
  <si>
    <t>Intézményi működési bevételek (felhalmozási áfa nélkül)</t>
  </si>
  <si>
    <t>Előző évi központi kiegészítések, visszatérülések</t>
  </si>
  <si>
    <t>Átvett működési célú pénzeszközök</t>
  </si>
  <si>
    <t>Működési célú kölcsönök (igénybevétele vagy visszafizetése)</t>
  </si>
  <si>
    <t>Önkormányzatok sajátos működési bevételeinek működésre fordítandó része</t>
  </si>
  <si>
    <t>Normatív hozzájárulások</t>
  </si>
  <si>
    <t>Központosított előirányzatok</t>
  </si>
  <si>
    <t>Egyéb központi támogatások</t>
  </si>
  <si>
    <t>Pénzmaradvány működési része</t>
  </si>
  <si>
    <t>Működési célú hitelbevétel</t>
  </si>
  <si>
    <t>Működési célú bevételek összesen</t>
  </si>
  <si>
    <t>Felhalmozási célú bevételek megnevezése</t>
  </si>
  <si>
    <t>Felhalmozási célú támogatások:  cél- és címzett támogatás</t>
  </si>
  <si>
    <t xml:space="preserve">                                                          TEKI  CÉDE</t>
  </si>
  <si>
    <t xml:space="preserve">                                                           Központosított ei.</t>
  </si>
  <si>
    <t xml:space="preserve">                                                           Szakmai fejlesztési felad. 70%-aaastb.</t>
  </si>
  <si>
    <t>Felhalmozási célú átvett pénzeszköz</t>
  </si>
  <si>
    <t>Társ. Gazd. szemp. elmaradott települések 100% szja. rész.</t>
  </si>
  <si>
    <t>Lakáshoz jutás feladatai 100%-a</t>
  </si>
  <si>
    <t>Magánszemélyek kommunális adójának 100 %-a</t>
  </si>
  <si>
    <t>Magánszemélyek által befizetett építmény és telekadó 20 %-a</t>
  </si>
  <si>
    <t>Felhalmozási pénzből vásárolt rövid lejáratú értékpapír értékesítése, valamint ennek hozama, kamata</t>
  </si>
  <si>
    <t>Önkormányzatok felhalmozási és tőkejellegű bevételei</t>
  </si>
  <si>
    <t>Előző évi pénzmaradvány felhalmozási része</t>
  </si>
  <si>
    <t>Felhalmozási Áfa visszatérülése, értékesített eszk. iimm. javak áfája</t>
  </si>
  <si>
    <t>Felhalmozási célú hitel bevétel, vagy felhalm. kölcsön visszatér.</t>
  </si>
  <si>
    <t>Felhalmozási célú bevételek összesen</t>
  </si>
  <si>
    <t>Bevételek összesen</t>
  </si>
  <si>
    <t>Működési célú kiadások megnevezése</t>
  </si>
  <si>
    <t>Személyi juttatások</t>
  </si>
  <si>
    <t>Munkaadókat terhelő járulékok</t>
  </si>
  <si>
    <t>Dologi és egyéb folyó kiadások (Értékesített tárgyi eszk. imm. javak áfa befizetése nélkül)</t>
  </si>
  <si>
    <t>Működési célú pénzeszköz átadások</t>
  </si>
  <si>
    <t>Társadalom és szociálpolitikai juttatások</t>
  </si>
  <si>
    <t>Működési célú tartalék</t>
  </si>
  <si>
    <t xml:space="preserve">   Előzőből: államháztartási tartalék</t>
  </si>
  <si>
    <t>Működési célú kiadások összesen</t>
  </si>
  <si>
    <t>Felhalmozási célú kiadások megnevezése</t>
  </si>
  <si>
    <t>Felújítások Áfával</t>
  </si>
  <si>
    <t>Beruházások Áfával</t>
  </si>
  <si>
    <t>Pénzügyi befektetések</t>
  </si>
  <si>
    <t>Felhalmozási célú kölcsön törlesztése, nyújtása</t>
  </si>
  <si>
    <t>Felhalmozási célú hitel törlesztése</t>
  </si>
  <si>
    <t>Felhalmozási célú hitelek kamata</t>
  </si>
  <si>
    <t>Rövid lej.  értékpapír vásárlás (fejlesztési bevételből)</t>
  </si>
  <si>
    <t>Felhalmozási célra átadott pénzeszközök</t>
  </si>
  <si>
    <t>Felhalmozási céltartalék</t>
  </si>
  <si>
    <t>Beruházásokhoz kapcsolódó Áfa befizetés</t>
  </si>
  <si>
    <t>Értékesített tárgyi eszk. imm javak Áfa befizetése</t>
  </si>
  <si>
    <t>Felhalmozási kiadások összesen</t>
  </si>
  <si>
    <t>Kiadások összesen</t>
  </si>
  <si>
    <t>G/IINemzeti vagyon változásai</t>
  </si>
  <si>
    <t>E Ft</t>
  </si>
  <si>
    <t xml:space="preserve">E) Alaptevékenység szabad maradványa (=A-D) </t>
  </si>
</sst>
</file>

<file path=xl/styles.xml><?xml version="1.0" encoding="utf-8"?>
<styleSheet xmlns="http://schemas.openxmlformats.org/spreadsheetml/2006/main">
  <fonts count="25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4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4" fillId="3" borderId="0" applyNumberFormat="0" applyBorder="0" applyAlignment="0" applyProtection="0"/>
    <xf numFmtId="0" fontId="15" fillId="23" borderId="0" applyNumberFormat="0" applyBorder="0" applyAlignment="0" applyProtection="0"/>
    <xf numFmtId="0" fontId="16" fillId="22" borderId="1" applyNumberFormat="0" applyAlignment="0" applyProtection="0"/>
  </cellStyleXfs>
  <cellXfs count="35">
    <xf numFmtId="0" fontId="0" fillId="0" borderId="0" xfId="0"/>
    <xf numFmtId="0" fontId="18" fillId="0" borderId="10" xfId="0" applyFont="1" applyBorder="1" applyAlignment="1">
      <alignment horizontal="center" vertical="top" wrapText="1"/>
    </xf>
    <xf numFmtId="0" fontId="19" fillId="0" borderId="10" xfId="0" applyFont="1" applyBorder="1"/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wrapText="1"/>
    </xf>
    <xf numFmtId="3" fontId="19" fillId="0" borderId="10" xfId="0" applyNumberFormat="1" applyFont="1" applyBorder="1" applyAlignment="1">
      <alignment horizontal="right" wrapText="1"/>
    </xf>
    <xf numFmtId="0" fontId="18" fillId="0" borderId="10" xfId="0" applyFont="1" applyBorder="1" applyAlignment="1">
      <alignment horizontal="left" wrapText="1"/>
    </xf>
    <xf numFmtId="3" fontId="18" fillId="0" borderId="10" xfId="0" applyNumberFormat="1" applyFont="1" applyBorder="1" applyAlignment="1">
      <alignment horizontal="right" wrapText="1"/>
    </xf>
    <xf numFmtId="0" fontId="19" fillId="0" borderId="0" xfId="0" applyFont="1" applyAlignment="1"/>
    <xf numFmtId="0" fontId="19" fillId="0" borderId="0" xfId="0" applyFont="1"/>
    <xf numFmtId="0" fontId="0" fillId="0" borderId="11" xfId="0" applyFont="1" applyBorder="1" applyAlignment="1">
      <alignment horizontal="center"/>
    </xf>
    <xf numFmtId="0" fontId="20" fillId="0" borderId="10" xfId="0" applyFont="1" applyFill="1" applyBorder="1" applyAlignment="1">
      <alignment horizontal="center" vertical="top" wrapText="1"/>
    </xf>
    <xf numFmtId="3" fontId="19" fillId="0" borderId="10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left" vertical="top" wrapText="1"/>
    </xf>
    <xf numFmtId="3" fontId="18" fillId="0" borderId="10" xfId="0" applyNumberFormat="1" applyFont="1" applyBorder="1" applyAlignment="1">
      <alignment horizontal="right" vertical="top" wrapText="1"/>
    </xf>
    <xf numFmtId="0" fontId="21" fillId="0" borderId="0" xfId="0" applyFont="1"/>
    <xf numFmtId="0" fontId="19" fillId="0" borderId="0" xfId="0" applyFont="1" applyBorder="1" applyAlignment="1">
      <alignment horizontal="left" vertical="top" wrapText="1"/>
    </xf>
    <xf numFmtId="3" fontId="19" fillId="0" borderId="0" xfId="0" applyNumberFormat="1" applyFont="1" applyBorder="1" applyAlignment="1">
      <alignment horizontal="right" vertical="top" wrapText="1"/>
    </xf>
    <xf numFmtId="0" fontId="18" fillId="0" borderId="0" xfId="0" applyFont="1" applyBorder="1" applyAlignment="1">
      <alignment horizontal="left" vertical="top" wrapText="1"/>
    </xf>
    <xf numFmtId="3" fontId="18" fillId="0" borderId="0" xfId="0" applyNumberFormat="1" applyFont="1" applyBorder="1" applyAlignment="1">
      <alignment horizontal="right" vertical="top" wrapText="1"/>
    </xf>
    <xf numFmtId="0" fontId="19" fillId="0" borderId="0" xfId="0" applyFont="1" applyBorder="1"/>
    <xf numFmtId="0" fontId="0" fillId="0" borderId="0" xfId="0" applyBorder="1"/>
    <xf numFmtId="0" fontId="22" fillId="0" borderId="12" xfId="0" applyFont="1" applyBorder="1" applyAlignment="1">
      <alignment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14" xfId="0" applyFont="1" applyBorder="1" applyAlignment="1">
      <alignment vertical="top" wrapText="1"/>
    </xf>
    <xf numFmtId="0" fontId="22" fillId="0" borderId="15" xfId="0" applyFont="1" applyBorder="1" applyAlignment="1">
      <alignment vertical="top" wrapText="1"/>
    </xf>
    <xf numFmtId="0" fontId="23" fillId="0" borderId="16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18" xfId="0" applyFont="1" applyBorder="1" applyAlignment="1">
      <alignment vertical="top" wrapText="1"/>
    </xf>
    <xf numFmtId="0" fontId="23" fillId="0" borderId="19" xfId="0" applyFont="1" applyBorder="1" applyAlignment="1">
      <alignment vertical="top" wrapText="1"/>
    </xf>
    <xf numFmtId="0" fontId="22" fillId="0" borderId="15" xfId="0" applyFont="1" applyBorder="1" applyAlignment="1">
      <alignment horizontal="left" vertical="top" wrapText="1" indent="8"/>
    </xf>
    <xf numFmtId="0" fontId="22" fillId="0" borderId="17" xfId="0" applyFont="1" applyBorder="1" applyAlignment="1">
      <alignment vertical="top" wrapText="1"/>
    </xf>
    <xf numFmtId="0" fontId="23" fillId="0" borderId="14" xfId="0" applyFont="1" applyBorder="1" applyAlignment="1">
      <alignment vertical="top" wrapText="1"/>
    </xf>
    <xf numFmtId="0" fontId="18" fillId="0" borderId="10" xfId="0" applyFont="1" applyBorder="1" applyAlignment="1">
      <alignment horizontal="center"/>
    </xf>
    <xf numFmtId="0" fontId="23" fillId="0" borderId="20" xfId="0" applyFont="1" applyBorder="1" applyAlignment="1">
      <alignment vertical="top" wrapText="1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F37"/>
  <sheetViews>
    <sheetView view="pageLayout" topLeftCell="D3" zoomScaleNormal="80" workbookViewId="0">
      <selection activeCell="G11" sqref="G11"/>
    </sheetView>
  </sheetViews>
  <sheetFormatPr defaultRowHeight="12.75"/>
  <cols>
    <col min="1" max="1" width="57.7109375" customWidth="1"/>
    <col min="2" max="2" width="13" customWidth="1"/>
    <col min="3" max="3" width="11.85546875" hidden="1" customWidth="1"/>
    <col min="4" max="4" width="51.85546875" customWidth="1"/>
    <col min="5" max="5" width="12" customWidth="1"/>
    <col min="6" max="6" width="0.140625" customWidth="1"/>
  </cols>
  <sheetData>
    <row r="1" spans="1:6" hidden="1">
      <c r="E1" t="s">
        <v>112</v>
      </c>
    </row>
    <row r="2" spans="1:6" hidden="1"/>
    <row r="3" spans="1:6" ht="15.75">
      <c r="B3" s="33"/>
      <c r="C3" s="33"/>
      <c r="E3" s="33"/>
      <c r="F3" s="33"/>
    </row>
    <row r="4" spans="1:6" ht="15.75">
      <c r="A4" s="1" t="s">
        <v>0</v>
      </c>
      <c r="B4" s="2"/>
      <c r="C4" s="2"/>
      <c r="D4" s="1" t="s">
        <v>1</v>
      </c>
      <c r="E4" s="2"/>
      <c r="F4" s="2"/>
    </row>
    <row r="5" spans="1:6" ht="15.75">
      <c r="A5" s="3" t="s">
        <v>2</v>
      </c>
      <c r="B5" s="2"/>
      <c r="C5" s="2"/>
      <c r="D5" s="1"/>
      <c r="E5" s="2"/>
      <c r="F5" s="2"/>
    </row>
    <row r="6" spans="1:6" ht="15.75">
      <c r="A6" s="4" t="s">
        <v>3</v>
      </c>
      <c r="B6" s="5"/>
      <c r="C6" s="5"/>
      <c r="D6" s="4" t="s">
        <v>4</v>
      </c>
      <c r="E6" s="5">
        <v>159986</v>
      </c>
      <c r="F6" s="5"/>
    </row>
    <row r="7" spans="1:6" ht="15.75">
      <c r="A7" s="4"/>
      <c r="B7" s="5"/>
      <c r="C7" s="5"/>
      <c r="D7" s="4" t="s">
        <v>111</v>
      </c>
      <c r="E7" s="5">
        <v>98888</v>
      </c>
      <c r="F7" s="5"/>
    </row>
    <row r="8" spans="1:6" ht="15.75">
      <c r="A8" s="6" t="s">
        <v>5</v>
      </c>
      <c r="B8" s="7"/>
      <c r="C8" s="7"/>
      <c r="D8" s="4" t="s">
        <v>6</v>
      </c>
      <c r="E8" s="5">
        <v>2213</v>
      </c>
      <c r="F8" s="5"/>
    </row>
    <row r="9" spans="1:6" ht="15.75">
      <c r="A9" s="4" t="s">
        <v>7</v>
      </c>
      <c r="B9" s="5">
        <v>121763</v>
      </c>
      <c r="C9" s="5"/>
      <c r="D9" s="4" t="s">
        <v>8</v>
      </c>
      <c r="E9" s="5">
        <v>-32465</v>
      </c>
      <c r="F9" s="5"/>
    </row>
    <row r="10" spans="1:6" ht="15.75">
      <c r="A10" s="4" t="s">
        <v>9</v>
      </c>
      <c r="B10" s="5">
        <v>1111</v>
      </c>
      <c r="C10" s="5"/>
      <c r="D10" s="4" t="s">
        <v>10</v>
      </c>
      <c r="E10" s="5">
        <v>14508</v>
      </c>
      <c r="F10" s="5"/>
    </row>
    <row r="11" spans="1:6" ht="15.75">
      <c r="A11" s="4"/>
      <c r="B11" s="5">
        <v>0</v>
      </c>
      <c r="C11" s="5">
        <v>0</v>
      </c>
      <c r="D11" s="4"/>
      <c r="E11" s="5"/>
      <c r="F11" s="5"/>
    </row>
    <row r="12" spans="1:6" ht="17.25" customHeight="1">
      <c r="A12" s="4" t="s">
        <v>11</v>
      </c>
      <c r="B12" s="5">
        <v>5060</v>
      </c>
      <c r="C12" s="5"/>
      <c r="D12" s="6" t="s">
        <v>12</v>
      </c>
      <c r="E12" s="7">
        <f>SUM(E6:E11)</f>
        <v>243130</v>
      </c>
      <c r="F12" s="5"/>
    </row>
    <row r="13" spans="1:6" ht="15.75">
      <c r="A13" s="4" t="s">
        <v>13</v>
      </c>
      <c r="B13" s="7">
        <f>SUM(B9:B12)</f>
        <v>127934</v>
      </c>
      <c r="C13" s="5">
        <f>SUM(C9:C12)</f>
        <v>0</v>
      </c>
      <c r="D13" s="4"/>
      <c r="E13" s="5"/>
      <c r="F13" s="5"/>
    </row>
    <row r="14" spans="1:6" ht="15.75">
      <c r="A14" s="4" t="s">
        <v>14</v>
      </c>
      <c r="B14" s="5">
        <v>1000</v>
      </c>
      <c r="C14" s="5"/>
      <c r="D14" s="4" t="s">
        <v>15</v>
      </c>
      <c r="E14" s="5">
        <v>2231</v>
      </c>
      <c r="F14" s="5"/>
    </row>
    <row r="15" spans="1:6" ht="31.5">
      <c r="A15" s="4" t="s">
        <v>16</v>
      </c>
      <c r="B15" s="5">
        <v>1000</v>
      </c>
      <c r="C15" s="5"/>
      <c r="D15" s="4" t="s">
        <v>17</v>
      </c>
      <c r="E15" s="5">
        <v>657</v>
      </c>
      <c r="F15" s="5"/>
    </row>
    <row r="16" spans="1:6" ht="15.75">
      <c r="A16" s="4" t="s">
        <v>18</v>
      </c>
      <c r="B16" s="5">
        <v>42295</v>
      </c>
      <c r="C16" s="5"/>
      <c r="D16" s="4" t="s">
        <v>19</v>
      </c>
      <c r="E16" s="5"/>
      <c r="F16" s="5"/>
    </row>
    <row r="17" spans="1:6" ht="31.5">
      <c r="A17" s="6" t="s">
        <v>20</v>
      </c>
      <c r="B17" s="7">
        <f>B13+B14+B16</f>
        <v>171229</v>
      </c>
      <c r="C17" s="7"/>
      <c r="D17" s="4" t="s">
        <v>21</v>
      </c>
      <c r="E17" s="7">
        <v>60</v>
      </c>
      <c r="F17" s="5"/>
    </row>
    <row r="18" spans="1:6" ht="30.75" customHeight="1">
      <c r="A18" s="4" t="s">
        <v>22</v>
      </c>
      <c r="B18" s="5"/>
      <c r="C18" s="5">
        <v>0</v>
      </c>
      <c r="D18" s="6" t="s">
        <v>23</v>
      </c>
      <c r="E18" s="7">
        <f>SUM(E14:E16)</f>
        <v>2888</v>
      </c>
      <c r="F18" s="7"/>
    </row>
    <row r="19" spans="1:6" ht="24.75" customHeight="1">
      <c r="A19" s="4" t="s">
        <v>24</v>
      </c>
      <c r="B19" s="5"/>
      <c r="C19" s="5">
        <v>0</v>
      </c>
      <c r="D19" s="4"/>
      <c r="E19" s="5"/>
      <c r="F19" s="5"/>
    </row>
    <row r="20" spans="1:6" ht="24" customHeight="1">
      <c r="A20" s="6" t="s">
        <v>25</v>
      </c>
      <c r="B20" s="7"/>
      <c r="C20" s="5">
        <v>0</v>
      </c>
      <c r="D20" s="4" t="s">
        <v>26</v>
      </c>
      <c r="E20" s="5">
        <v>1818</v>
      </c>
      <c r="F20" s="5"/>
    </row>
    <row r="21" spans="1:6" ht="15.75">
      <c r="A21" s="4" t="s">
        <v>27</v>
      </c>
      <c r="B21" s="5"/>
      <c r="C21" s="5"/>
      <c r="D21" s="4"/>
      <c r="E21" s="5"/>
      <c r="F21" s="5"/>
    </row>
    <row r="22" spans="1:6" ht="15.75">
      <c r="A22" s="4" t="s">
        <v>28</v>
      </c>
      <c r="B22" s="5">
        <v>28195</v>
      </c>
      <c r="C22" s="5"/>
      <c r="D22" s="4" t="s">
        <v>29</v>
      </c>
      <c r="E22" s="5">
        <v>3000</v>
      </c>
      <c r="F22" s="5"/>
    </row>
    <row r="23" spans="1:6" ht="15.75">
      <c r="A23" s="4" t="s">
        <v>30</v>
      </c>
      <c r="B23" s="5"/>
      <c r="C23" s="5">
        <v>0</v>
      </c>
      <c r="D23" s="4"/>
      <c r="E23" s="5"/>
      <c r="F23" s="5"/>
    </row>
    <row r="24" spans="1:6" ht="15.75">
      <c r="A24" s="4" t="s">
        <v>31</v>
      </c>
      <c r="B24" s="5">
        <v>0</v>
      </c>
      <c r="C24" s="5">
        <v>0</v>
      </c>
      <c r="D24" s="6" t="s">
        <v>32</v>
      </c>
      <c r="E24" s="5">
        <f>SUM(E20:E22)</f>
        <v>4818</v>
      </c>
      <c r="F24" s="7"/>
    </row>
    <row r="25" spans="1:6" ht="15.75">
      <c r="A25" s="6" t="s">
        <v>33</v>
      </c>
      <c r="B25" s="7">
        <f>B22</f>
        <v>28195</v>
      </c>
      <c r="C25" s="7"/>
      <c r="D25" s="4"/>
      <c r="E25" s="5"/>
      <c r="F25" s="5"/>
    </row>
    <row r="26" spans="1:6" ht="15.75">
      <c r="A26" s="6" t="s">
        <v>34</v>
      </c>
      <c r="B26" s="7">
        <v>2103</v>
      </c>
      <c r="C26" s="7"/>
      <c r="D26" s="4"/>
      <c r="E26" s="5"/>
      <c r="F26" s="5"/>
    </row>
    <row r="27" spans="1:6" ht="15.75">
      <c r="A27" s="4"/>
      <c r="B27" s="5"/>
      <c r="C27" s="5"/>
      <c r="D27" s="4"/>
      <c r="E27" s="5"/>
      <c r="F27" s="5"/>
    </row>
    <row r="28" spans="1:6" ht="15.75">
      <c r="A28" s="6" t="s">
        <v>35</v>
      </c>
      <c r="B28" s="7"/>
      <c r="C28" s="7"/>
      <c r="D28" s="6" t="s">
        <v>36</v>
      </c>
      <c r="E28" s="7">
        <f>E12+E18+E24</f>
        <v>250836</v>
      </c>
      <c r="F28" s="7"/>
    </row>
    <row r="29" spans="1:6" ht="15.75">
      <c r="A29" s="6"/>
      <c r="B29" s="7"/>
      <c r="C29" s="7"/>
      <c r="D29" s="8"/>
      <c r="E29" s="8"/>
      <c r="F29" s="8"/>
    </row>
    <row r="30" spans="1:6" ht="15.75">
      <c r="A30" s="6" t="s">
        <v>37</v>
      </c>
      <c r="B30" s="7"/>
      <c r="C30" s="7"/>
      <c r="D30" s="8"/>
      <c r="E30" s="8"/>
      <c r="F30" s="8"/>
    </row>
    <row r="31" spans="1:6" ht="15.75">
      <c r="A31" s="4"/>
      <c r="B31" s="5"/>
      <c r="C31" s="5"/>
      <c r="D31" s="8"/>
      <c r="E31" s="8"/>
      <c r="F31" s="8"/>
    </row>
    <row r="32" spans="1:6" ht="15.75">
      <c r="A32" s="6" t="s">
        <v>38</v>
      </c>
      <c r="B32" s="7">
        <v>51717</v>
      </c>
      <c r="C32" s="7"/>
      <c r="D32" s="8"/>
      <c r="E32" s="8"/>
      <c r="F32" s="8"/>
    </row>
    <row r="33" spans="1:6" ht="15.75">
      <c r="A33" s="6" t="s">
        <v>39</v>
      </c>
      <c r="B33" s="5">
        <v>-305</v>
      </c>
      <c r="C33" s="5"/>
      <c r="D33" s="8"/>
      <c r="E33" s="8"/>
      <c r="F33" s="8"/>
    </row>
    <row r="34" spans="1:6" ht="15.75">
      <c r="A34" s="6" t="s">
        <v>40</v>
      </c>
      <c r="B34" s="7"/>
      <c r="C34" s="7"/>
      <c r="D34" s="8"/>
      <c r="E34" s="8"/>
      <c r="F34" s="8"/>
    </row>
    <row r="35" spans="1:6" ht="15.75">
      <c r="A35" s="6"/>
      <c r="B35" s="7"/>
      <c r="C35" s="7"/>
      <c r="D35" s="8"/>
      <c r="E35" s="8"/>
      <c r="F35" s="8"/>
    </row>
    <row r="36" spans="1:6" ht="15.75">
      <c r="A36" s="6" t="s">
        <v>41</v>
      </c>
      <c r="B36" s="7">
        <f>B17+B25+B32+B33</f>
        <v>250836</v>
      </c>
      <c r="C36" s="7"/>
      <c r="D36" s="8"/>
      <c r="E36" s="8"/>
      <c r="F36" s="8"/>
    </row>
    <row r="37" spans="1:6" ht="15.75">
      <c r="A37" s="9"/>
      <c r="B37" s="9"/>
      <c r="C37" s="9"/>
      <c r="D37" s="9"/>
      <c r="E37" s="9"/>
      <c r="F37" s="9"/>
    </row>
  </sheetData>
  <sheetProtection selectLockedCells="1" selectUnlockedCells="1"/>
  <phoneticPr fontId="0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scale="75" firstPageNumber="0" orientation="landscape" errors="NA" horizontalDpi="300" verticalDpi="300" r:id="rId1"/>
  <headerFooter alignWithMargins="0">
    <oddHeader>&amp;C&amp;"Arial Narrow,Dőlt"&amp;UMÉRLEG&amp;R6. melléklet  az 5/2019.(V.30.) önkormányzati .rendelethez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8"/>
  </sheetPr>
  <dimension ref="A2:B44"/>
  <sheetViews>
    <sheetView tabSelected="1" view="pageLayout" zoomScaleNormal="100" workbookViewId="0">
      <selection activeCell="F5" sqref="F5"/>
    </sheetView>
  </sheetViews>
  <sheetFormatPr defaultRowHeight="12.75"/>
  <cols>
    <col min="1" max="1" width="73.5703125" customWidth="1"/>
  </cols>
  <sheetData>
    <row r="2" spans="1:2">
      <c r="B2" s="10" t="s">
        <v>42</v>
      </c>
    </row>
    <row r="3" spans="1:2" ht="15.75">
      <c r="A3" s="11" t="s">
        <v>43</v>
      </c>
      <c r="B3" s="11" t="s">
        <v>44</v>
      </c>
    </row>
    <row r="4" spans="1:2" ht="15.75">
      <c r="A4" s="3"/>
      <c r="B4" s="12"/>
    </row>
    <row r="5" spans="1:2" ht="15.75">
      <c r="A5" s="3" t="s">
        <v>45</v>
      </c>
      <c r="B5" s="12">
        <v>50248</v>
      </c>
    </row>
    <row r="6" spans="1:2" ht="15.75">
      <c r="A6" s="3" t="s">
        <v>46</v>
      </c>
      <c r="B6" s="12">
        <v>66541</v>
      </c>
    </row>
    <row r="7" spans="1:2" ht="15.75">
      <c r="A7" s="13" t="s">
        <v>47</v>
      </c>
      <c r="B7" s="14">
        <f>SUM(B5-B6)</f>
        <v>-16293</v>
      </c>
    </row>
    <row r="8" spans="1:2" ht="15.75">
      <c r="A8" s="3" t="s">
        <v>48</v>
      </c>
      <c r="B8" s="12">
        <v>45189</v>
      </c>
    </row>
    <row r="9" spans="1:2" ht="15.75">
      <c r="A9" s="3" t="s">
        <v>49</v>
      </c>
      <c r="B9" s="12">
        <v>697</v>
      </c>
    </row>
    <row r="10" spans="1:2" ht="15.75">
      <c r="A10" s="13" t="s">
        <v>50</v>
      </c>
      <c r="B10" s="14">
        <f>SUM(B8-B9)</f>
        <v>44492</v>
      </c>
    </row>
    <row r="11" spans="1:2" ht="15.75">
      <c r="A11" s="13" t="s">
        <v>51</v>
      </c>
      <c r="B11" s="14">
        <f>SUM(B10+B7)</f>
        <v>28199</v>
      </c>
    </row>
    <row r="12" spans="1:2" ht="15.75">
      <c r="A12" s="3"/>
      <c r="B12" s="12"/>
    </row>
    <row r="13" spans="1:2" ht="15.75">
      <c r="A13" s="13" t="s">
        <v>52</v>
      </c>
      <c r="B13" s="14">
        <v>0</v>
      </c>
    </row>
    <row r="14" spans="1:2" ht="15.75">
      <c r="A14" s="3"/>
      <c r="B14" s="12"/>
    </row>
    <row r="15" spans="1:2" ht="15.75">
      <c r="A15" s="13" t="s">
        <v>53</v>
      </c>
      <c r="B15" s="14">
        <f>SUM(B11+B13)</f>
        <v>28199</v>
      </c>
    </row>
    <row r="16" spans="1:2" ht="15.75">
      <c r="A16" s="3"/>
      <c r="B16" s="12"/>
    </row>
    <row r="17" spans="1:2" ht="15.75">
      <c r="A17" s="13" t="s">
        <v>54</v>
      </c>
      <c r="B17" s="14">
        <v>2889</v>
      </c>
    </row>
    <row r="18" spans="1:2" ht="15.75">
      <c r="A18" s="3"/>
      <c r="B18" s="12"/>
    </row>
    <row r="19" spans="1:2" ht="15.75">
      <c r="A19" s="3"/>
      <c r="B19" s="12"/>
    </row>
    <row r="20" spans="1:2" ht="15.75">
      <c r="A20" s="13" t="s">
        <v>113</v>
      </c>
      <c r="B20" s="14">
        <f>SUM(B11-B17)</f>
        <v>25310</v>
      </c>
    </row>
    <row r="21" spans="1:2" ht="15.75">
      <c r="A21" s="3"/>
      <c r="B21" s="12"/>
    </row>
    <row r="22" spans="1:2" ht="15.75">
      <c r="A22" s="3"/>
      <c r="B22" s="12"/>
    </row>
    <row r="23" spans="1:2" ht="15.75">
      <c r="A23" s="3"/>
      <c r="B23" s="12"/>
    </row>
    <row r="24" spans="1:2" s="15" customFormat="1" ht="15.75">
      <c r="A24" s="13"/>
      <c r="B24" s="14"/>
    </row>
    <row r="25" spans="1:2" ht="15.75">
      <c r="A25" s="16"/>
      <c r="B25" s="17"/>
    </row>
    <row r="26" spans="1:2" ht="15.75">
      <c r="A26" s="16"/>
      <c r="B26" s="17"/>
    </row>
    <row r="27" spans="1:2" ht="15.75">
      <c r="A27" s="16"/>
      <c r="B27" s="17"/>
    </row>
    <row r="28" spans="1:2" ht="15.75">
      <c r="A28" s="16"/>
      <c r="B28" s="17"/>
    </row>
    <row r="29" spans="1:2" ht="15.75">
      <c r="A29" s="16"/>
      <c r="B29" s="17"/>
    </row>
    <row r="30" spans="1:2" ht="15.75">
      <c r="A30" s="16"/>
      <c r="B30" s="17"/>
    </row>
    <row r="31" spans="1:2" s="15" customFormat="1" ht="15.75">
      <c r="A31" s="18"/>
      <c r="B31" s="19"/>
    </row>
    <row r="32" spans="1:2" ht="15.75">
      <c r="A32" s="16"/>
      <c r="B32" s="17"/>
    </row>
    <row r="33" spans="1:2" ht="15.75">
      <c r="A33" s="16"/>
      <c r="B33" s="17"/>
    </row>
    <row r="34" spans="1:2" ht="15.75">
      <c r="A34" s="16"/>
      <c r="B34" s="19"/>
    </row>
    <row r="35" spans="1:2" ht="15.75">
      <c r="A35" s="16"/>
      <c r="B35" s="20"/>
    </row>
    <row r="36" spans="1:2" ht="15.75">
      <c r="A36" s="16"/>
      <c r="B36" s="17"/>
    </row>
    <row r="37" spans="1:2" ht="15.75">
      <c r="A37" s="16"/>
      <c r="B37" s="17"/>
    </row>
    <row r="38" spans="1:2" ht="15.75">
      <c r="A38" s="16"/>
      <c r="B38" s="17"/>
    </row>
    <row r="39" spans="1:2" ht="15.75">
      <c r="A39" s="16"/>
      <c r="B39" s="17"/>
    </row>
    <row r="40" spans="1:2" ht="15.75">
      <c r="A40" s="16"/>
      <c r="B40" s="17"/>
    </row>
    <row r="41" spans="1:2" ht="15.75">
      <c r="A41" s="16"/>
      <c r="B41" s="17"/>
    </row>
    <row r="42" spans="1:2" ht="15.75">
      <c r="A42" s="16"/>
      <c r="B42" s="17"/>
    </row>
    <row r="43" spans="1:2">
      <c r="A43" s="21"/>
      <c r="B43" s="21"/>
    </row>
    <row r="44" spans="1:2">
      <c r="A44" s="21"/>
      <c r="B44" s="21"/>
    </row>
  </sheetData>
  <sheetProtection selectLockedCells="1" selectUnlockedCells="1"/>
  <phoneticPr fontId="0" type="noConversion"/>
  <pageMargins left="0.74803149606299213" right="0.74803149606299213" top="0.98425196850393704" bottom="0.98425196850393704" header="0.51181102362204722" footer="0.51181102362204722"/>
  <pageSetup paperSize="9" scale="89" firstPageNumber="0" orientation="portrait" horizontalDpi="300" verticalDpi="300" r:id="rId1"/>
  <headerFooter alignWithMargins="0">
    <oddHeader>&amp;C&amp;"Arial Narrow,Dőlt"&amp;U7. melléklet az 5/2019.(V.30.) önkormányzati .rendelethez 
&amp;"Arial Narrow,Normál"&amp;UM&amp;"Arial Narrow,Félkövér"aradványkimutatás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56"/>
  <sheetViews>
    <sheetView workbookViewId="0"/>
  </sheetViews>
  <sheetFormatPr defaultRowHeight="12.75"/>
  <cols>
    <col min="1" max="1" width="57.7109375" customWidth="1"/>
  </cols>
  <sheetData>
    <row r="1" spans="1:4" ht="14.25" customHeight="1">
      <c r="A1" s="22" t="s">
        <v>55</v>
      </c>
      <c r="B1" s="23" t="s">
        <v>56</v>
      </c>
      <c r="C1" s="23" t="s">
        <v>57</v>
      </c>
      <c r="D1" s="23" t="s">
        <v>58</v>
      </c>
    </row>
    <row r="2" spans="1:4" ht="14.25" customHeight="1">
      <c r="A2" s="24" t="s">
        <v>59</v>
      </c>
      <c r="B2" s="25"/>
      <c r="C2" s="25"/>
      <c r="D2" s="25"/>
    </row>
    <row r="3" spans="1:4" ht="14.25" customHeight="1">
      <c r="A3" s="26" t="s">
        <v>60</v>
      </c>
      <c r="B3" s="27">
        <v>1253</v>
      </c>
      <c r="C3" s="27">
        <v>1303</v>
      </c>
      <c r="D3" s="27">
        <v>1355</v>
      </c>
    </row>
    <row r="4" spans="1:4" ht="14.25" customHeight="1">
      <c r="A4" s="26" t="s">
        <v>61</v>
      </c>
      <c r="B4" s="27"/>
      <c r="C4" s="27"/>
      <c r="D4" s="27"/>
    </row>
    <row r="5" spans="1:4" ht="14.25" customHeight="1">
      <c r="A5" s="26" t="s">
        <v>62</v>
      </c>
      <c r="B5" s="27">
        <v>1857</v>
      </c>
      <c r="C5" s="27">
        <v>1931</v>
      </c>
      <c r="D5" s="27">
        <v>2009</v>
      </c>
    </row>
    <row r="6" spans="1:4" ht="14.25" customHeight="1">
      <c r="A6" s="26" t="s">
        <v>63</v>
      </c>
      <c r="B6" s="27"/>
      <c r="C6" s="27"/>
      <c r="D6" s="27"/>
    </row>
    <row r="7" spans="1:4" ht="14.25" customHeight="1">
      <c r="A7" s="26" t="s">
        <v>64</v>
      </c>
      <c r="B7" s="27"/>
      <c r="C7" s="27"/>
      <c r="D7" s="27"/>
    </row>
    <row r="8" spans="1:4" ht="13.5" customHeight="1">
      <c r="A8" s="34" t="s">
        <v>65</v>
      </c>
      <c r="B8" s="34">
        <v>14483</v>
      </c>
      <c r="C8" s="34"/>
      <c r="D8" s="34"/>
    </row>
    <row r="9" spans="1:4" ht="14.25" hidden="1" customHeight="1">
      <c r="A9" s="34"/>
      <c r="B9" s="34"/>
      <c r="C9" s="34"/>
      <c r="D9" s="34"/>
    </row>
    <row r="10" spans="1:4" ht="14.25" customHeight="1">
      <c r="A10" s="26" t="s">
        <v>66</v>
      </c>
      <c r="B10" s="27">
        <v>189</v>
      </c>
      <c r="C10" s="27"/>
      <c r="D10" s="27"/>
    </row>
    <row r="11" spans="1:4" ht="14.25" customHeight="1">
      <c r="A11" s="26" t="s">
        <v>67</v>
      </c>
      <c r="B11" s="27">
        <v>3039</v>
      </c>
      <c r="C11" s="27"/>
      <c r="D11" s="27"/>
    </row>
    <row r="12" spans="1:4" ht="14.25" customHeight="1">
      <c r="A12" s="26" t="s">
        <v>68</v>
      </c>
      <c r="B12" s="27">
        <v>2000</v>
      </c>
      <c r="C12" s="27">
        <v>2080</v>
      </c>
      <c r="D12" s="27">
        <v>2163</v>
      </c>
    </row>
    <row r="13" spans="1:4" ht="14.25" customHeight="1">
      <c r="A13" s="26" t="s">
        <v>69</v>
      </c>
      <c r="B13" s="27"/>
      <c r="C13" s="27">
        <v>1602</v>
      </c>
      <c r="D13" s="27">
        <v>1666</v>
      </c>
    </row>
    <row r="14" spans="1:4" ht="14.25" customHeight="1">
      <c r="A14" s="24" t="s">
        <v>70</v>
      </c>
      <c r="B14" s="25">
        <f>SUM(B3:B13)</f>
        <v>22821</v>
      </c>
      <c r="C14" s="25"/>
      <c r="D14" s="25"/>
    </row>
    <row r="15" spans="1:4" ht="14.25" customHeight="1">
      <c r="A15" s="24" t="s">
        <v>71</v>
      </c>
      <c r="B15" s="25"/>
      <c r="C15" s="25"/>
      <c r="D15" s="25"/>
    </row>
    <row r="16" spans="1:4" ht="14.25" customHeight="1">
      <c r="A16" s="26" t="s">
        <v>72</v>
      </c>
      <c r="B16" s="27"/>
      <c r="C16" s="27"/>
      <c r="D16" s="27"/>
    </row>
    <row r="17" spans="1:4" ht="14.25" customHeight="1">
      <c r="A17" s="26" t="s">
        <v>73</v>
      </c>
      <c r="B17" s="27">
        <v>3300</v>
      </c>
      <c r="C17" s="27"/>
      <c r="D17" s="27"/>
    </row>
    <row r="18" spans="1:4" ht="14.25" customHeight="1">
      <c r="A18" s="26" t="s">
        <v>74</v>
      </c>
      <c r="B18" s="27"/>
      <c r="C18" s="27"/>
      <c r="D18" s="27"/>
    </row>
    <row r="19" spans="1:4" ht="14.25" customHeight="1">
      <c r="A19" s="26" t="s">
        <v>75</v>
      </c>
      <c r="B19" s="27"/>
      <c r="C19" s="27"/>
      <c r="D19" s="27"/>
    </row>
    <row r="20" spans="1:4" ht="14.25" customHeight="1">
      <c r="A20" s="26" t="s">
        <v>76</v>
      </c>
      <c r="B20" s="27"/>
      <c r="C20" s="27"/>
      <c r="D20" s="27"/>
    </row>
    <row r="21" spans="1:4" ht="14.25" customHeight="1">
      <c r="A21" s="26" t="s">
        <v>77</v>
      </c>
      <c r="B21" s="27"/>
      <c r="C21" s="27"/>
      <c r="D21" s="27"/>
    </row>
    <row r="22" spans="1:4" ht="14.25" customHeight="1">
      <c r="A22" s="26" t="s">
        <v>78</v>
      </c>
      <c r="B22" s="27"/>
      <c r="C22" s="27"/>
      <c r="D22" s="27"/>
    </row>
    <row r="23" spans="1:4" ht="14.25" customHeight="1">
      <c r="A23" s="26" t="s">
        <v>79</v>
      </c>
      <c r="B23" s="27"/>
      <c r="C23" s="27"/>
      <c r="D23" s="27"/>
    </row>
    <row r="24" spans="1:4" ht="14.25" customHeight="1">
      <c r="A24" s="26" t="s">
        <v>80</v>
      </c>
      <c r="B24" s="27"/>
      <c r="C24" s="27"/>
      <c r="D24" s="27"/>
    </row>
    <row r="25" spans="1:4" ht="25.5" customHeight="1">
      <c r="A25" s="26" t="s">
        <v>81</v>
      </c>
      <c r="B25" s="27"/>
      <c r="C25" s="27"/>
      <c r="D25" s="27"/>
    </row>
    <row r="26" spans="1:4" ht="14.25" customHeight="1">
      <c r="A26" s="26" t="s">
        <v>82</v>
      </c>
      <c r="B26" s="27"/>
      <c r="C26" s="27"/>
      <c r="D26" s="27"/>
    </row>
    <row r="27" spans="1:4" ht="14.25" customHeight="1">
      <c r="A27" s="26" t="s">
        <v>83</v>
      </c>
      <c r="B27" s="27"/>
      <c r="C27" s="27"/>
      <c r="D27" s="27"/>
    </row>
    <row r="28" spans="1:4" ht="14.25" customHeight="1">
      <c r="A28" s="26" t="s">
        <v>84</v>
      </c>
      <c r="B28" s="27"/>
      <c r="C28" s="27"/>
      <c r="D28" s="27"/>
    </row>
    <row r="29" spans="1:4" ht="14.25" customHeight="1">
      <c r="A29" s="28" t="s">
        <v>85</v>
      </c>
      <c r="B29" s="29"/>
      <c r="C29" s="29"/>
      <c r="D29" s="29"/>
    </row>
    <row r="30" spans="1:4" ht="14.25" customHeight="1">
      <c r="A30" s="24" t="s">
        <v>86</v>
      </c>
      <c r="B30" s="25"/>
      <c r="C30" s="25"/>
      <c r="D30" s="25"/>
    </row>
    <row r="31" spans="1:4" ht="14.25" customHeight="1">
      <c r="A31" s="24" t="s">
        <v>87</v>
      </c>
      <c r="B31" s="25"/>
      <c r="C31" s="25"/>
      <c r="D31" s="25"/>
    </row>
    <row r="32" spans="1:4" ht="14.25" customHeight="1">
      <c r="A32" s="24" t="s">
        <v>88</v>
      </c>
      <c r="B32" s="30"/>
      <c r="C32" s="30"/>
      <c r="D32" s="30"/>
    </row>
    <row r="33" spans="1:4" ht="14.25" customHeight="1">
      <c r="A33" s="26" t="s">
        <v>89</v>
      </c>
      <c r="B33" s="31"/>
      <c r="C33" s="31"/>
      <c r="D33" s="31"/>
    </row>
    <row r="34" spans="1:4" ht="14.25" customHeight="1">
      <c r="A34" s="26" t="s">
        <v>90</v>
      </c>
      <c r="B34" s="31"/>
      <c r="C34" s="31"/>
      <c r="D34" s="31"/>
    </row>
    <row r="35" spans="1:4" ht="25.5" customHeight="1">
      <c r="A35" s="26" t="s">
        <v>91</v>
      </c>
      <c r="B35" s="31"/>
      <c r="C35" s="31"/>
      <c r="D35" s="31"/>
    </row>
    <row r="36" spans="1:4" ht="14.25" customHeight="1">
      <c r="A36" s="26" t="s">
        <v>92</v>
      </c>
      <c r="B36" s="31"/>
      <c r="C36" s="31"/>
      <c r="D36" s="31"/>
    </row>
    <row r="37" spans="1:4" ht="14.25" customHeight="1">
      <c r="A37" s="26" t="s">
        <v>93</v>
      </c>
      <c r="B37" s="31"/>
      <c r="C37" s="31"/>
      <c r="D37" s="31"/>
    </row>
    <row r="38" spans="1:4" ht="14.25" customHeight="1">
      <c r="A38" s="26" t="s">
        <v>94</v>
      </c>
      <c r="B38" s="31"/>
      <c r="C38" s="31"/>
      <c r="D38" s="31"/>
    </row>
    <row r="39" spans="1:4" ht="14.25" customHeight="1">
      <c r="A39" s="26" t="s">
        <v>95</v>
      </c>
      <c r="B39" s="31"/>
      <c r="C39" s="31"/>
      <c r="D39" s="31"/>
    </row>
    <row r="40" spans="1:4" ht="14.25" customHeight="1">
      <c r="A40" s="26"/>
      <c r="B40" s="31"/>
      <c r="C40" s="31"/>
      <c r="D40" s="31"/>
    </row>
    <row r="41" spans="1:4" ht="14.25" customHeight="1">
      <c r="A41" s="26"/>
      <c r="B41" s="31"/>
      <c r="C41" s="31"/>
      <c r="D41" s="31"/>
    </row>
    <row r="42" spans="1:4" ht="14.25" customHeight="1">
      <c r="A42" s="24" t="s">
        <v>96</v>
      </c>
      <c r="B42" s="25"/>
      <c r="C42" s="25"/>
      <c r="D42" s="25"/>
    </row>
    <row r="43" spans="1:4" ht="14.25" customHeight="1">
      <c r="A43" s="24" t="s">
        <v>97</v>
      </c>
      <c r="B43" s="25"/>
      <c r="C43" s="25"/>
      <c r="D43" s="25"/>
    </row>
    <row r="44" spans="1:4" ht="14.25" customHeight="1">
      <c r="A44" s="26" t="s">
        <v>98</v>
      </c>
      <c r="B44" s="27"/>
      <c r="C44" s="27"/>
      <c r="D44" s="27"/>
    </row>
    <row r="45" spans="1:4" ht="14.25" customHeight="1">
      <c r="A45" s="26" t="s">
        <v>99</v>
      </c>
      <c r="B45" s="27"/>
      <c r="C45" s="27"/>
      <c r="D45" s="27"/>
    </row>
    <row r="46" spans="1:4" ht="14.25" customHeight="1">
      <c r="A46" s="26" t="s">
        <v>100</v>
      </c>
      <c r="B46" s="27"/>
      <c r="C46" s="27"/>
      <c r="D46" s="27"/>
    </row>
    <row r="47" spans="1:4" ht="14.25" customHeight="1">
      <c r="A47" s="26" t="s">
        <v>101</v>
      </c>
      <c r="B47" s="27"/>
      <c r="C47" s="27"/>
      <c r="D47" s="27"/>
    </row>
    <row r="48" spans="1:4" ht="14.25" customHeight="1">
      <c r="A48" s="26" t="s">
        <v>102</v>
      </c>
      <c r="B48" s="27"/>
      <c r="C48" s="27"/>
      <c r="D48" s="27"/>
    </row>
    <row r="49" spans="1:4" ht="14.25" customHeight="1">
      <c r="A49" s="26" t="s">
        <v>103</v>
      </c>
      <c r="B49" s="27"/>
      <c r="C49" s="27"/>
      <c r="D49" s="27"/>
    </row>
    <row r="50" spans="1:4" ht="14.25" customHeight="1">
      <c r="A50" s="26" t="s">
        <v>104</v>
      </c>
      <c r="B50" s="27"/>
      <c r="C50" s="27"/>
      <c r="D50" s="27"/>
    </row>
    <row r="51" spans="1:4" ht="14.25" customHeight="1">
      <c r="A51" s="26" t="s">
        <v>105</v>
      </c>
      <c r="B51" s="27"/>
      <c r="C51" s="27"/>
      <c r="D51" s="27"/>
    </row>
    <row r="52" spans="1:4" ht="14.25" customHeight="1">
      <c r="A52" s="26" t="s">
        <v>106</v>
      </c>
      <c r="B52" s="27"/>
      <c r="C52" s="27"/>
      <c r="D52" s="27"/>
    </row>
    <row r="53" spans="1:4" ht="14.25" customHeight="1">
      <c r="A53" s="26" t="s">
        <v>107</v>
      </c>
      <c r="B53" s="27"/>
      <c r="C53" s="27"/>
      <c r="D53" s="27"/>
    </row>
    <row r="54" spans="1:4" ht="14.25" customHeight="1">
      <c r="A54" s="28" t="s">
        <v>108</v>
      </c>
      <c r="B54" s="29"/>
      <c r="C54" s="29"/>
      <c r="D54" s="29"/>
    </row>
    <row r="55" spans="1:4" ht="14.25" customHeight="1">
      <c r="A55" s="32" t="s">
        <v>109</v>
      </c>
      <c r="B55" s="25"/>
      <c r="C55" s="25"/>
      <c r="D55" s="25"/>
    </row>
    <row r="56" spans="1:4" ht="14.25" customHeight="1">
      <c r="A56" s="32" t="s">
        <v>110</v>
      </c>
      <c r="B56" s="25"/>
      <c r="C56" s="25"/>
      <c r="D56" s="25"/>
    </row>
  </sheetData>
  <sheetProtection selectLockedCells="1" selectUnlockedCells="1"/>
  <mergeCells count="4">
    <mergeCell ref="A8:A9"/>
    <mergeCell ref="B8:B9"/>
    <mergeCell ref="C8:C9"/>
    <mergeCell ref="D8:D9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Zárómérleg</vt:lpstr>
      <vt:lpstr>Pénzmaradvány</vt:lpstr>
      <vt:lpstr>10sz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2019-06-03T10:51:31Z</cp:lastPrinted>
  <dcterms:created xsi:type="dcterms:W3CDTF">2017-05-12T06:10:40Z</dcterms:created>
  <dcterms:modified xsi:type="dcterms:W3CDTF">2019-06-03T10:54:43Z</dcterms:modified>
</cp:coreProperties>
</file>