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3" activeTab="3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'Mérleg'!$A$1:$F$79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<sst xmlns="http://schemas.openxmlformats.org/spreadsheetml/2006/main" count="621" uniqueCount="463">
  <si>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</si>
  <si>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</si>
  <si>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</si>
  <si>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</si>
  <si>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</si>
  <si>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</si>
  <si>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</si>
  <si>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</si>
  <si>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</si>
  <si>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</si>
  <si>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</si>
  <si>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</si>
  <si>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</si>
  <si>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</si>
  <si>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</si>
  <si>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</si>
  <si>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</si>
  <si>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</si>
  <si>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</si>
  <si>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</si>
  <si>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</si>
  <si>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</si>
  <si>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</si>
  <si>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</si>
  <si>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</si>
  <si>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</si>
  <si>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</si>
  <si>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</si>
  <si>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</si>
  <si>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</si>
  <si>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</si>
  <si>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</si>
  <si>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</si>
  <si>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</si>
  <si>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</si>
  <si>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</si>
  <si>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</si>
  <si>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</si>
  <si>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</si>
  <si>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</si>
  <si>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</si>
  <si>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</si>
  <si>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</si>
  <si>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</si>
  <si>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</si>
  <si>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</si>
  <si>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</si>
  <si>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</si>
  <si>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</si>
  <si>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</si>
  <si>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</si>
  <si>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</si>
  <si>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</si>
  <si>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</si>
  <si>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</si>
  <si>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</si>
  <si>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</si>
  <si>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</si>
  <si>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</si>
  <si>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</si>
  <si>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Működési célú pénzeszköz átvétel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</si>
  <si>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</si>
  <si>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</si>
  <si>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</si>
  <si>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</si>
  <si>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</si>
  <si>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</si>
  <si>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</si>
  <si>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</si>
  <si>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</si>
  <si>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</si>
  <si>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</si>
  <si>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</si>
  <si>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</si>
  <si>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</si>
  <si>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</si>
  <si>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</si>
  <si>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A HIÁNY FINANSZÍROZÁSÁNAK MÓDJA</t>
  </si>
  <si>
    <t>Belső forrásból</t>
  </si>
  <si>
    <t>Külső forrásból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</si>
  <si>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</si>
  <si>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</si>
  <si>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</si>
  <si>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</si>
  <si>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</si>
  <si>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</si>
  <si>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</si>
  <si>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</si>
  <si>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</si>
  <si>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</si>
  <si>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</si>
  <si>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</si>
  <si>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</si>
  <si>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</si>
  <si>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</si>
  <si>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</si>
  <si>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</si>
  <si>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</si>
  <si>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</si>
  <si>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</si>
  <si>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</si>
  <si>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</si>
  <si>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</si>
  <si>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</si>
  <si>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</si>
  <si>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</si>
  <si>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</si>
  <si>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</si>
  <si>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</si>
  <si>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</si>
  <si>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</si>
  <si>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</si>
  <si>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</si>
  <si>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</si>
  <si>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</si>
  <si>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</si>
  <si>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</si>
  <si>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</si>
  <si>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</si>
  <si>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</si>
  <si>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</si>
  <si>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</si>
  <si>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</si>
  <si>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</si>
  <si>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</si>
  <si>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</si>
  <si>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</si>
  <si>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</si>
  <si>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</si>
  <si>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</si>
  <si>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</si>
  <si>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</si>
  <si>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</si>
  <si>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</si>
  <si>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</si>
  <si>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</si>
  <si>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</si>
  <si>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</si>
  <si>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</si>
  <si>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</si>
  <si>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</si>
  <si>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</si>
  <si>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</si>
  <si>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</si>
  <si>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</si>
  <si>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</si>
  <si>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</si>
  <si>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</si>
  <si>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</si>
  <si>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</si>
  <si>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</si>
  <si>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</si>
  <si>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</si>
  <si>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</si>
  <si>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</si>
  <si>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</si>
  <si>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</si>
  <si>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</si>
  <si>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</si>
  <si>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</si>
  <si>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</si>
  <si>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</si>
  <si>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</si>
  <si>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</si>
  <si>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</si>
  <si>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</si>
  <si>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</si>
  <si>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</si>
  <si>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</si>
  <si>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</si>
  <si>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</si>
  <si>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</si>
  <si>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</si>
  <si>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</si>
  <si>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</si>
  <si>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</si>
  <si>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</si>
  <si>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</si>
  <si>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</si>
  <si>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</si>
  <si>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</si>
  <si>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</si>
  <si>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</si>
  <si>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</si>
  <si>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</si>
  <si>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</si>
  <si>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</si>
  <si>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</si>
  <si>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</si>
  <si>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</si>
  <si>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</si>
  <si>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</si>
  <si>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</si>
  <si>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</si>
  <si>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</si>
  <si>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</si>
  <si>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</si>
  <si>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</si>
  <si>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</si>
  <si>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</si>
  <si>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</si>
  <si>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</si>
  <si>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</si>
  <si>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</si>
  <si>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</si>
  <si>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</si>
  <si>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</si>
  <si>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</si>
  <si>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</si>
  <si>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</si>
  <si>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</si>
  <si>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</si>
  <si>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</si>
  <si>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</si>
  <si>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</si>
  <si>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</si>
  <si>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</si>
  <si>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</si>
  <si>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</si>
  <si>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</si>
  <si>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</si>
  <si>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</si>
  <si>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</si>
  <si>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</si>
  <si>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</si>
  <si>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</si>
  <si>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</si>
  <si>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</si>
  <si>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</si>
  <si>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</si>
  <si>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</si>
  <si>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</si>
  <si>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</si>
  <si>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</si>
  <si>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</si>
  <si>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</si>
  <si>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</si>
  <si>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</si>
  <si>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</si>
  <si>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</si>
  <si>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</si>
  <si>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</si>
  <si>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</si>
  <si>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</si>
  <si>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</si>
  <si>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</si>
  <si>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</si>
  <si>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</si>
  <si>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</si>
  <si>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</si>
  <si>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</si>
  <si>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</si>
  <si>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</si>
  <si>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</si>
  <si>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</si>
  <si>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</si>
  <si>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</si>
  <si>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</si>
  <si>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</si>
  <si>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</si>
  <si>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</si>
  <si>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</si>
  <si>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</si>
  <si>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</si>
  <si>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</si>
  <si>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</si>
  <si>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</si>
  <si>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</si>
  <si>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</si>
  <si>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</si>
  <si>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</si>
  <si>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</si>
  <si>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</si>
  <si>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</si>
  <si>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</si>
  <si>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</si>
  <si>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</si>
  <si>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</si>
  <si>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</si>
  <si>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</si>
  <si>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</si>
  <si>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</si>
  <si>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</si>
  <si>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</si>
  <si>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</si>
  <si>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</si>
  <si>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</si>
  <si>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</si>
  <si>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</si>
  <si>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</si>
  <si>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</si>
  <si>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</si>
  <si>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</si>
  <si>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</si>
  <si>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</si>
  <si>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</si>
  <si>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</si>
  <si>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</si>
  <si>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</si>
  <si>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</si>
  <si>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</si>
  <si>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</si>
  <si>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</si>
  <si>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</si>
  <si>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</si>
  <si>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</si>
  <si>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</si>
  <si>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</si>
  <si>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</si>
  <si>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</si>
  <si>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</si>
  <si>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</si>
  <si>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</si>
  <si>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</si>
  <si>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</si>
  <si>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</si>
  <si>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</si>
  <si>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</si>
  <si>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</si>
  <si>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</si>
  <si>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</si>
  <si>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</si>
  <si>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</si>
  <si>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</si>
  <si>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</si>
  <si>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</si>
  <si>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</si>
  <si>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</si>
  <si>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</si>
  <si>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</si>
  <si>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</si>
  <si>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</si>
  <si>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</si>
  <si>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</si>
  <si>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</si>
  <si>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</si>
  <si>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</si>
  <si>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</si>
  <si>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</si>
  <si>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</si>
  <si>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</si>
  <si>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</si>
  <si>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</si>
  <si>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</si>
  <si>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</si>
  <si>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</si>
  <si>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</si>
  <si>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</si>
  <si>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</si>
  <si>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</si>
  <si>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</si>
  <si>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</si>
  <si>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</si>
  <si>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</si>
  <si>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</si>
  <si>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</si>
  <si>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</si>
  <si>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</si>
  <si>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</si>
  <si>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</si>
  <si>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</si>
  <si>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</si>
  <si>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</si>
  <si>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</si>
  <si>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</si>
  <si>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</si>
  <si>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</si>
  <si>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</si>
  <si>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</si>
  <si>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</si>
  <si>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</si>
  <si>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</si>
  <si>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</si>
  <si>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</si>
  <si>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</si>
  <si>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</si>
  <si>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</si>
  <si>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</si>
  <si>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</si>
  <si>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</si>
  <si>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</si>
  <si>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</si>
  <si>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</si>
  <si>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</si>
  <si>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</si>
  <si>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</si>
  <si>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</si>
  <si>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</si>
  <si>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</si>
  <si>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</si>
  <si>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</si>
  <si>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</si>
  <si>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</si>
  <si>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</si>
  <si>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</si>
  <si>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</si>
  <si>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</si>
  <si>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</si>
  <si>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</si>
  <si>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</si>
  <si>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</si>
  <si>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</si>
  <si>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</si>
  <si>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</si>
  <si>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</si>
  <si>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</si>
  <si>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</si>
  <si>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</si>
  <si>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</si>
  <si>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</si>
  <si>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</si>
  <si>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</si>
  <si>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</si>
  <si>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</si>
  <si>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</si>
  <si>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</si>
  <si>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</si>
  <si>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</si>
  <si>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</si>
  <si>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</si>
  <si>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</si>
  <si>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</si>
  <si>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</si>
  <si>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</si>
  <si>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</si>
  <si>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</si>
  <si>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</si>
  <si>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</si>
  <si>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</si>
  <si>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</si>
  <si>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</si>
  <si>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</si>
  <si>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</si>
  <si>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</si>
  <si>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</si>
  <si>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</si>
  <si>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</si>
  <si>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</si>
  <si>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</si>
  <si>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</si>
  <si>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</si>
  <si>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</si>
  <si>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</si>
  <si>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</si>
  <si>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</si>
  <si>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</si>
  <si>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</si>
  <si>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</si>
  <si>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</si>
  <si>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</si>
  <si>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</si>
  <si>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</si>
  <si>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</si>
  <si>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</si>
  <si>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</si>
  <si>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</si>
  <si>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</si>
  <si>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>Pénzforgalom nélküli kiadások</t>
  </si>
  <si>
    <t>Lakáscélú helyi támogatás</t>
  </si>
  <si>
    <t>Számítógép vásárlás</t>
  </si>
  <si>
    <t>Vegysbolt épületének vásárlása</t>
  </si>
  <si>
    <t>az 5/2014./IV.16./önkormányzati rendelethez</t>
  </si>
  <si>
    <t>3.melléklet folytatása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</si>
</sst>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89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204</v>
      </c>
      <c r="K7" s="20" t="s">
        <v>205</v>
      </c>
      <c r="L7" s="222" t="s">
        <v>215</v>
      </c>
      <c r="M7" s="222" t="s">
        <v>214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172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8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151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189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173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174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207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441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112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175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109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110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9">
        <v>160</v>
      </c>
      <c r="M45" s="338">
        <f t="shared" si="0"/>
        <v>100</v>
      </c>
    </row>
    <row r="46" spans="1:13" ht="14.25" thickBot="1" thickTop="1">
      <c r="A46" s="44" t="s">
        <v>176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177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178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0"/>
      <c r="M48" s="336"/>
    </row>
    <row r="49" spans="1:13" ht="12.75">
      <c r="A49" s="32" t="s">
        <v>188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189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179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180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210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153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181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111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152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9"/>
      <c r="M58" s="338"/>
    </row>
    <row r="59" spans="1:13" ht="14.25" thickBot="1" thickTop="1">
      <c r="A59" s="44" t="s">
        <v>182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183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184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0"/>
      <c r="M62" s="336">
        <f t="shared" si="0"/>
        <v>0</v>
      </c>
    </row>
    <row r="63" spans="1:13" ht="13.5" thickBot="1">
      <c r="A63" s="194" t="s">
        <v>88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185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186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187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0">
        <f>L68+L69</f>
        <v>0</v>
      </c>
      <c r="M67" s="336"/>
    </row>
    <row r="68" spans="1:13" ht="12.75">
      <c r="A68" s="33"/>
      <c r="B68" s="35" t="s">
        <v>154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217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203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90" t="s">
        <v>383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385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7" t="s">
        <v>222</v>
      </c>
      <c r="R7" s="547"/>
    </row>
    <row r="8" spans="1:18" ht="17.25" customHeight="1" thickTop="1">
      <c r="A8" s="548" t="s">
        <v>223</v>
      </c>
      <c r="B8" s="550" t="s">
        <v>386</v>
      </c>
      <c r="C8" s="550"/>
      <c r="D8" s="550" t="s">
        <v>387</v>
      </c>
      <c r="E8" s="552" t="s">
        <v>388</v>
      </c>
      <c r="F8" s="552"/>
      <c r="G8" s="550" t="s">
        <v>389</v>
      </c>
      <c r="H8" s="553" t="s">
        <v>390</v>
      </c>
      <c r="I8" s="553"/>
      <c r="J8" s="553"/>
      <c r="K8" s="550" t="s">
        <v>391</v>
      </c>
      <c r="L8" s="553" t="s">
        <v>392</v>
      </c>
      <c r="M8" s="553"/>
      <c r="N8" s="553"/>
      <c r="O8" s="550" t="s">
        <v>393</v>
      </c>
      <c r="P8" s="553" t="s">
        <v>394</v>
      </c>
      <c r="Q8" s="553"/>
      <c r="R8" s="556"/>
    </row>
    <row r="9" spans="1:18" ht="21" customHeight="1">
      <c r="A9" s="549"/>
      <c r="B9" s="551"/>
      <c r="C9" s="551"/>
      <c r="D9" s="551"/>
      <c r="E9" s="557" t="s">
        <v>395</v>
      </c>
      <c r="F9" s="557" t="s">
        <v>396</v>
      </c>
      <c r="G9" s="551"/>
      <c r="H9" s="551" t="s">
        <v>397</v>
      </c>
      <c r="I9" s="551" t="s">
        <v>398</v>
      </c>
      <c r="J9" s="551" t="s">
        <v>399</v>
      </c>
      <c r="K9" s="551"/>
      <c r="L9" s="551" t="s">
        <v>400</v>
      </c>
      <c r="M9" s="551" t="s">
        <v>398</v>
      </c>
      <c r="N9" s="551" t="s">
        <v>401</v>
      </c>
      <c r="O9" s="551"/>
      <c r="P9" s="551" t="s">
        <v>402</v>
      </c>
      <c r="Q9" s="551" t="s">
        <v>403</v>
      </c>
      <c r="R9" s="554" t="s">
        <v>404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19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5" t="s">
        <v>405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5" t="s">
        <v>406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9" t="s">
        <v>113</v>
      </c>
      <c r="C18" s="559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407</v>
      </c>
      <c r="C21" s="561"/>
      <c r="D21" s="561"/>
      <c r="E21" s="561"/>
      <c r="F21" s="561"/>
      <c r="G21" s="561"/>
      <c r="H21" s="561"/>
      <c r="I21" s="562"/>
      <c r="J21" s="564" t="s">
        <v>447</v>
      </c>
      <c r="K21" s="565"/>
      <c r="L21" s="539" t="s">
        <v>446</v>
      </c>
      <c r="M21" s="540"/>
      <c r="N21" s="539" t="s">
        <v>1</v>
      </c>
      <c r="O21" s="540"/>
    </row>
    <row r="22" spans="1:15" ht="12.75">
      <c r="A22" s="21"/>
      <c r="B22" s="566" t="s">
        <v>445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408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401" t="s">
        <v>409</v>
      </c>
      <c r="C24" s="402"/>
      <c r="D24" s="402"/>
      <c r="E24" s="402"/>
      <c r="F24" s="402"/>
      <c r="G24" s="402"/>
      <c r="H24" s="402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450</v>
      </c>
      <c r="B1" s="425"/>
      <c r="C1" s="425"/>
      <c r="D1" s="425"/>
      <c r="E1" s="425"/>
      <c r="F1" s="425"/>
      <c r="G1" s="425"/>
      <c r="H1" s="425"/>
      <c r="I1" s="425"/>
      <c r="J1" s="334"/>
    </row>
    <row r="2" spans="9:10" ht="12.75">
      <c r="I2" s="323"/>
      <c r="J2" s="323"/>
    </row>
    <row r="3" spans="1:10" ht="12.75" customHeight="1">
      <c r="A3" s="390" t="s">
        <v>383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440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222</v>
      </c>
      <c r="I9" s="575"/>
      <c r="J9" s="575"/>
    </row>
    <row r="10" spans="2:10" ht="13.5" thickTop="1">
      <c r="B10" s="579" t="s">
        <v>223</v>
      </c>
      <c r="C10" s="581" t="s">
        <v>224</v>
      </c>
      <c r="D10" s="581"/>
      <c r="E10" s="581"/>
      <c r="F10" s="581"/>
      <c r="G10" s="583" t="s">
        <v>410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25" t="s">
        <v>227</v>
      </c>
      <c r="C12" s="522" t="s">
        <v>411</v>
      </c>
      <c r="D12" s="522"/>
      <c r="E12" s="522"/>
      <c r="F12" s="522"/>
      <c r="G12" s="577">
        <v>12425</v>
      </c>
      <c r="H12" s="578"/>
    </row>
    <row r="13" spans="2:8" ht="12.75">
      <c r="B13" s="325" t="s">
        <v>229</v>
      </c>
      <c r="C13" s="587" t="s">
        <v>412</v>
      </c>
      <c r="D13" s="587"/>
      <c r="E13" s="587"/>
      <c r="F13" s="587"/>
      <c r="G13" s="577">
        <v>17</v>
      </c>
      <c r="H13" s="578"/>
    </row>
    <row r="14" spans="2:8" ht="12.75">
      <c r="B14" s="325" t="s">
        <v>231</v>
      </c>
      <c r="C14" s="576" t="s">
        <v>413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25" t="s">
        <v>233</v>
      </c>
      <c r="C15" s="587" t="s">
        <v>414</v>
      </c>
      <c r="D15" s="587"/>
      <c r="E15" s="587"/>
      <c r="F15" s="587"/>
      <c r="G15" s="577">
        <v>122</v>
      </c>
      <c r="H15" s="578"/>
    </row>
    <row r="16" spans="2:8" ht="12.75">
      <c r="B16" s="325" t="s">
        <v>235</v>
      </c>
      <c r="C16" s="587" t="s">
        <v>415</v>
      </c>
      <c r="D16" s="587"/>
      <c r="E16" s="587"/>
      <c r="F16" s="587"/>
      <c r="G16" s="577">
        <v>18</v>
      </c>
      <c r="H16" s="578"/>
    </row>
    <row r="17" spans="2:8" ht="12.75">
      <c r="B17" s="325" t="s">
        <v>237</v>
      </c>
      <c r="C17" s="587" t="s">
        <v>416</v>
      </c>
      <c r="D17" s="587"/>
      <c r="E17" s="587"/>
      <c r="F17" s="587"/>
      <c r="G17" s="577">
        <v>186</v>
      </c>
      <c r="H17" s="578"/>
    </row>
    <row r="18" spans="2:8" ht="12.75">
      <c r="B18" s="325" t="s">
        <v>241</v>
      </c>
      <c r="C18" s="587" t="s">
        <v>417</v>
      </c>
      <c r="D18" s="587"/>
      <c r="E18" s="587"/>
      <c r="F18" s="587"/>
      <c r="G18" s="577"/>
      <c r="H18" s="578"/>
    </row>
    <row r="19" spans="2:8" ht="12.75">
      <c r="B19" s="325" t="s">
        <v>248</v>
      </c>
      <c r="C19" s="587" t="s">
        <v>418</v>
      </c>
      <c r="D19" s="587"/>
      <c r="E19" s="587"/>
      <c r="F19" s="587"/>
      <c r="G19" s="577"/>
      <c r="H19" s="578"/>
    </row>
    <row r="20" spans="2:8" ht="12.75">
      <c r="B20" s="325" t="s">
        <v>250</v>
      </c>
      <c r="C20" s="587" t="s">
        <v>419</v>
      </c>
      <c r="D20" s="587"/>
      <c r="E20" s="587"/>
      <c r="F20" s="587"/>
      <c r="G20" s="577"/>
      <c r="H20" s="578"/>
    </row>
    <row r="21" spans="2:8" ht="12.75">
      <c r="B21" s="326" t="s">
        <v>252</v>
      </c>
      <c r="C21" s="588" t="s">
        <v>420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25"/>
      <c r="C22" s="576" t="s">
        <v>421</v>
      </c>
      <c r="D22" s="576"/>
      <c r="E22" s="576"/>
      <c r="F22" s="576"/>
      <c r="G22" s="577"/>
      <c r="H22" s="578"/>
    </row>
    <row r="23" spans="2:8" ht="12.75">
      <c r="B23" s="327" t="s">
        <v>254</v>
      </c>
      <c r="C23" s="589" t="s">
        <v>422</v>
      </c>
      <c r="D23" s="589"/>
      <c r="E23" s="589"/>
      <c r="F23" s="589"/>
      <c r="G23" s="577">
        <v>6674</v>
      </c>
      <c r="H23" s="578"/>
    </row>
    <row r="24" spans="2:8" ht="12.75">
      <c r="B24" s="328" t="s">
        <v>256</v>
      </c>
      <c r="C24" s="587" t="s">
        <v>423</v>
      </c>
      <c r="D24" s="587"/>
      <c r="E24" s="587"/>
      <c r="F24" s="587"/>
      <c r="G24" s="577"/>
      <c r="H24" s="578"/>
    </row>
    <row r="25" spans="2:8" ht="12.75">
      <c r="B25" s="328" t="s">
        <v>258</v>
      </c>
      <c r="C25" s="576" t="s">
        <v>424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28" t="s">
        <v>262</v>
      </c>
      <c r="C26" s="587" t="s">
        <v>425</v>
      </c>
      <c r="D26" s="587"/>
      <c r="E26" s="587"/>
      <c r="F26" s="587"/>
      <c r="G26" s="577"/>
      <c r="H26" s="578"/>
    </row>
    <row r="27" spans="2:8" ht="12.75">
      <c r="B27" s="328" t="s">
        <v>264</v>
      </c>
      <c r="C27" s="587" t="s">
        <v>426</v>
      </c>
      <c r="D27" s="587"/>
      <c r="E27" s="587"/>
      <c r="F27" s="587"/>
      <c r="G27" s="577"/>
      <c r="H27" s="578"/>
    </row>
    <row r="28" spans="2:8" ht="12.75">
      <c r="B28" s="328" t="s">
        <v>266</v>
      </c>
      <c r="C28" s="587" t="s">
        <v>427</v>
      </c>
      <c r="D28" s="587"/>
      <c r="E28" s="587"/>
      <c r="F28" s="587"/>
      <c r="G28" s="577"/>
      <c r="H28" s="578"/>
    </row>
    <row r="29" spans="2:8" ht="12.75">
      <c r="B29" s="328" t="s">
        <v>268</v>
      </c>
      <c r="C29" s="587" t="s">
        <v>428</v>
      </c>
      <c r="D29" s="587"/>
      <c r="E29" s="587"/>
      <c r="F29" s="587"/>
      <c r="G29" s="577"/>
      <c r="H29" s="578"/>
    </row>
    <row r="30" spans="2:8" ht="12.75">
      <c r="B30" s="325" t="s">
        <v>270</v>
      </c>
      <c r="C30" s="590" t="s">
        <v>429</v>
      </c>
      <c r="D30" s="590"/>
      <c r="E30" s="590"/>
      <c r="F30" s="590"/>
      <c r="G30" s="577"/>
      <c r="H30" s="578"/>
    </row>
    <row r="31" spans="2:8" ht="12.75">
      <c r="B31" s="325" t="s">
        <v>272</v>
      </c>
      <c r="C31" s="576" t="s">
        <v>430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29" t="s">
        <v>283</v>
      </c>
      <c r="C32" s="591" t="s">
        <v>431</v>
      </c>
      <c r="D32" s="591"/>
      <c r="E32" s="591"/>
      <c r="F32" s="591"/>
      <c r="G32" s="592"/>
      <c r="H32" s="593"/>
    </row>
    <row r="33" spans="2:8" ht="12.75">
      <c r="B33" s="327"/>
      <c r="C33" s="589" t="s">
        <v>432</v>
      </c>
      <c r="D33" s="589"/>
      <c r="E33" s="589"/>
      <c r="F33" s="589"/>
      <c r="G33" s="594"/>
      <c r="H33" s="595"/>
    </row>
    <row r="34" spans="2:8" ht="12.75">
      <c r="B34" s="326" t="s">
        <v>285</v>
      </c>
      <c r="C34" s="596" t="s">
        <v>433</v>
      </c>
      <c r="D34" s="596"/>
      <c r="E34" s="596"/>
      <c r="F34" s="596"/>
      <c r="G34" s="592"/>
      <c r="H34" s="593"/>
    </row>
    <row r="35" spans="2:8" ht="12.75">
      <c r="B35" s="330"/>
      <c r="C35" s="597" t="s">
        <v>434</v>
      </c>
      <c r="D35" s="597"/>
      <c r="E35" s="597"/>
      <c r="F35" s="597"/>
      <c r="G35" s="594"/>
      <c r="H35" s="595"/>
    </row>
    <row r="36" spans="2:8" ht="12.75">
      <c r="B36" s="288" t="s">
        <v>287</v>
      </c>
      <c r="C36" s="604" t="s">
        <v>435</v>
      </c>
      <c r="D36" s="604"/>
      <c r="E36" s="604"/>
      <c r="F36" s="604"/>
      <c r="G36" s="577">
        <f>SUM(G31:H35)</f>
        <v>6058</v>
      </c>
      <c r="H36" s="578"/>
    </row>
    <row r="37" spans="2:8" ht="12.75">
      <c r="B37" s="331" t="s">
        <v>289</v>
      </c>
      <c r="C37" s="605" t="s">
        <v>436</v>
      </c>
      <c r="D37" s="605"/>
      <c r="E37" s="605"/>
      <c r="F37" s="605"/>
      <c r="G37" s="592"/>
      <c r="H37" s="593"/>
    </row>
    <row r="38" spans="2:8" ht="12.75">
      <c r="B38" s="332"/>
      <c r="C38" s="605" t="s">
        <v>437</v>
      </c>
      <c r="D38" s="605"/>
      <c r="E38" s="605"/>
      <c r="F38" s="605"/>
      <c r="G38" s="594"/>
      <c r="H38" s="595"/>
    </row>
    <row r="39" spans="2:8" ht="12.75">
      <c r="B39" s="288" t="s">
        <v>375</v>
      </c>
      <c r="C39" s="522" t="s">
        <v>444</v>
      </c>
      <c r="D39" s="522"/>
      <c r="E39" s="522"/>
      <c r="F39" s="522"/>
      <c r="G39" s="577">
        <v>1233</v>
      </c>
      <c r="H39" s="578"/>
    </row>
    <row r="40" spans="2:8" ht="12.75">
      <c r="B40" s="333"/>
      <c r="C40" s="519" t="s">
        <v>438</v>
      </c>
      <c r="D40" s="522"/>
      <c r="E40" s="522"/>
      <c r="F40" s="598"/>
      <c r="G40" s="599">
        <v>4825</v>
      </c>
      <c r="H40" s="600"/>
    </row>
    <row r="41" spans="2:8" ht="13.5" thickBot="1">
      <c r="B41" s="302" t="s">
        <v>296</v>
      </c>
      <c r="C41" s="601" t="s">
        <v>439</v>
      </c>
      <c r="D41" s="601"/>
      <c r="E41" s="601"/>
      <c r="F41" s="601"/>
      <c r="G41" s="602"/>
      <c r="H41" s="603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451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106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0" t="s">
        <v>89</v>
      </c>
      <c r="H7" s="490"/>
      <c r="I7" s="490"/>
    </row>
    <row r="8" spans="7:8" ht="12.75">
      <c r="G8" s="214"/>
      <c r="H8" s="214"/>
    </row>
    <row r="9" spans="6:9" s="69" customFormat="1" ht="26.25">
      <c r="F9" s="19" t="s">
        <v>204</v>
      </c>
      <c r="G9" s="19" t="s">
        <v>205</v>
      </c>
      <c r="H9" s="19" t="s">
        <v>215</v>
      </c>
      <c r="I9" s="19" t="s">
        <v>443</v>
      </c>
    </row>
    <row r="10" spans="6:8" s="69" customFormat="1" ht="12.75">
      <c r="F10" s="19"/>
      <c r="G10" s="19"/>
      <c r="H10" s="19"/>
    </row>
    <row r="11" spans="1:9" ht="12.75">
      <c r="A11" s="506" t="s">
        <v>107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6">
        <f>H11/G11*100</f>
        <v>100.9090909090909</v>
      </c>
    </row>
    <row r="12" spans="1:9" ht="12.75">
      <c r="A12" s="1"/>
      <c r="B12" s="475" t="s">
        <v>137</v>
      </c>
      <c r="C12" s="475"/>
      <c r="D12" s="475"/>
      <c r="E12" s="475"/>
      <c r="F12" s="210"/>
      <c r="G12" s="210"/>
      <c r="H12" s="1"/>
      <c r="I12" s="375"/>
    </row>
    <row r="13" spans="1:9" ht="12.75">
      <c r="A13" s="1"/>
      <c r="B13" s="475"/>
      <c r="C13" s="475"/>
      <c r="D13" s="475"/>
      <c r="E13" s="475"/>
      <c r="F13" s="210"/>
      <c r="G13" s="210"/>
      <c r="H13" s="1"/>
      <c r="I13" s="375"/>
    </row>
    <row r="14" spans="1:9" ht="13.5">
      <c r="A14" s="607" t="s">
        <v>108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6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72"/>
      <c r="G15" s="472"/>
    </row>
    <row r="16" spans="1:7" ht="12.75">
      <c r="A16" s="1"/>
      <c r="B16" s="475"/>
      <c r="C16" s="475"/>
      <c r="D16" s="475"/>
      <c r="E16" s="475"/>
      <c r="F16" s="609"/>
      <c r="G16" s="609"/>
    </row>
    <row r="17" spans="1:7" ht="12.75">
      <c r="A17" s="475"/>
      <c r="B17" s="475"/>
      <c r="C17" s="475"/>
      <c r="D17" s="475"/>
      <c r="E17" s="475"/>
      <c r="F17" s="609"/>
      <c r="G17" s="609"/>
    </row>
    <row r="18" spans="1:7" ht="12.75">
      <c r="A18" s="506"/>
      <c r="B18" s="506"/>
      <c r="C18" s="506"/>
      <c r="D18" s="506"/>
      <c r="E18" s="506"/>
      <c r="F18" s="472"/>
      <c r="G18" s="472"/>
    </row>
    <row r="19" spans="1:7" ht="12.75">
      <c r="A19" s="1"/>
      <c r="B19" s="475"/>
      <c r="C19" s="475"/>
      <c r="D19" s="475"/>
      <c r="E19" s="475"/>
      <c r="F19" s="609"/>
      <c r="G19" s="609"/>
    </row>
    <row r="20" spans="1:7" ht="12.75">
      <c r="A20" s="475"/>
      <c r="B20" s="475"/>
      <c r="C20" s="475"/>
      <c r="D20" s="475"/>
      <c r="E20" s="475"/>
      <c r="F20" s="609"/>
      <c r="G20" s="609"/>
    </row>
    <row r="21" spans="1:7" ht="13.5">
      <c r="A21" s="607"/>
      <c r="B21" s="607"/>
      <c r="C21" s="607"/>
      <c r="D21" s="607"/>
      <c r="E21" s="607"/>
      <c r="F21" s="608"/>
      <c r="G21" s="608"/>
    </row>
    <row r="22" spans="1:7" ht="12.75">
      <c r="A22" s="475"/>
      <c r="B22" s="475"/>
      <c r="C22" s="475"/>
      <c r="D22" s="475"/>
      <c r="E22" s="475"/>
      <c r="F22" s="490"/>
      <c r="G22" s="490"/>
    </row>
    <row r="23" spans="1:7" ht="12.75">
      <c r="A23" s="475"/>
      <c r="B23" s="475"/>
      <c r="C23" s="475"/>
      <c r="D23" s="475"/>
      <c r="E23" s="475"/>
      <c r="F23" s="490"/>
      <c r="G23" s="490"/>
    </row>
    <row r="24" spans="1:7" ht="12.75">
      <c r="A24" s="475"/>
      <c r="B24" s="475"/>
      <c r="C24" s="475"/>
      <c r="D24" s="475"/>
      <c r="E24" s="475"/>
      <c r="F24" s="490"/>
      <c r="G24" s="490"/>
    </row>
    <row r="25" spans="1:7" ht="12.75">
      <c r="A25" s="475"/>
      <c r="B25" s="475"/>
      <c r="C25" s="475"/>
      <c r="D25" s="475"/>
      <c r="E25" s="475"/>
      <c r="F25" s="490"/>
      <c r="G25" s="490"/>
    </row>
    <row r="26" spans="1:7" ht="12.75">
      <c r="A26" s="475"/>
      <c r="B26" s="475"/>
      <c r="C26" s="475"/>
      <c r="D26" s="475"/>
      <c r="E26" s="475"/>
      <c r="F26" s="490"/>
      <c r="G26" s="490"/>
    </row>
    <row r="27" spans="1:7" ht="12.75">
      <c r="A27" s="475"/>
      <c r="B27" s="475"/>
      <c r="C27" s="475"/>
      <c r="D27" s="475"/>
      <c r="E27" s="475"/>
      <c r="F27" s="490"/>
      <c r="G27" s="490"/>
    </row>
    <row r="28" spans="1:7" ht="12.75">
      <c r="A28" s="475"/>
      <c r="B28" s="475"/>
      <c r="C28" s="475"/>
      <c r="D28" s="475"/>
      <c r="E28" s="475"/>
      <c r="F28" s="490"/>
      <c r="G28" s="490"/>
    </row>
    <row r="29" spans="1:7" ht="12.75">
      <c r="A29" s="475"/>
      <c r="B29" s="475"/>
      <c r="C29" s="475"/>
      <c r="D29" s="475"/>
      <c r="E29" s="475"/>
      <c r="F29" s="490"/>
      <c r="G29" s="490"/>
    </row>
    <row r="30" spans="1:7" ht="12.75">
      <c r="A30" s="475"/>
      <c r="B30" s="475"/>
      <c r="C30" s="475"/>
      <c r="D30" s="475"/>
      <c r="E30" s="475"/>
      <c r="F30" s="490"/>
      <c r="G30" s="490"/>
    </row>
    <row r="31" spans="1:7" ht="12.75">
      <c r="A31" s="475"/>
      <c r="B31" s="475"/>
      <c r="C31" s="475"/>
      <c r="D31" s="475"/>
      <c r="E31" s="475"/>
      <c r="F31" s="490"/>
      <c r="G31" s="490"/>
    </row>
    <row r="32" spans="1:7" ht="12.75">
      <c r="A32" s="475"/>
      <c r="B32" s="475"/>
      <c r="C32" s="475"/>
      <c r="D32" s="475"/>
      <c r="E32" s="475"/>
      <c r="F32" s="490"/>
      <c r="G32" s="490"/>
    </row>
    <row r="33" spans="1:7" ht="12.75">
      <c r="A33" s="475"/>
      <c r="B33" s="475"/>
      <c r="C33" s="475"/>
      <c r="D33" s="475"/>
      <c r="E33" s="475"/>
      <c r="F33" s="490"/>
      <c r="G33" s="490"/>
    </row>
    <row r="34" spans="1:7" ht="12.75">
      <c r="A34" s="475"/>
      <c r="B34" s="475"/>
      <c r="C34" s="475"/>
      <c r="D34" s="475"/>
      <c r="E34" s="475"/>
      <c r="F34" s="490"/>
      <c r="G34" s="490"/>
    </row>
    <row r="35" spans="1:7" ht="12.75">
      <c r="A35" s="475"/>
      <c r="B35" s="475"/>
      <c r="C35" s="475"/>
      <c r="D35" s="475"/>
      <c r="E35" s="475"/>
      <c r="F35" s="490"/>
      <c r="G35" s="490"/>
    </row>
    <row r="36" spans="1:7" ht="12.75">
      <c r="A36" s="475"/>
      <c r="B36" s="475"/>
      <c r="C36" s="475"/>
      <c r="D36" s="475"/>
      <c r="E36" s="475"/>
      <c r="F36" s="490"/>
      <c r="G36" s="49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452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190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89" t="s">
        <v>89</v>
      </c>
      <c r="I7" s="389"/>
    </row>
    <row r="8" spans="8:9" ht="12.75">
      <c r="H8" s="3"/>
      <c r="I8" s="3"/>
    </row>
    <row r="9" spans="6:9" ht="26.25">
      <c r="F9" s="19" t="s">
        <v>204</v>
      </c>
      <c r="G9" s="19" t="s">
        <v>206</v>
      </c>
      <c r="H9" s="19" t="s">
        <v>215</v>
      </c>
      <c r="I9" s="19" t="s">
        <v>214</v>
      </c>
    </row>
    <row r="10" spans="7:9" ht="12.75">
      <c r="G10" s="3"/>
      <c r="H10" s="3"/>
      <c r="I10" s="3"/>
    </row>
    <row r="11" spans="1:9" ht="12.75">
      <c r="A11" s="506" t="s">
        <v>191</v>
      </c>
      <c r="B11" s="506"/>
      <c r="C11" s="506"/>
      <c r="F11" s="206">
        <v>1736</v>
      </c>
      <c r="G11" s="206">
        <v>1736</v>
      </c>
      <c r="H11" s="206">
        <v>1140</v>
      </c>
      <c r="I11" s="348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9"/>
    </row>
    <row r="13" spans="1:9" ht="12.75">
      <c r="A13" s="1"/>
      <c r="B13" s="475" t="s">
        <v>105</v>
      </c>
      <c r="C13" s="475"/>
      <c r="D13" s="475"/>
      <c r="E13" s="475"/>
      <c r="F13" s="210">
        <v>1736</v>
      </c>
      <c r="G13" s="210">
        <v>1736</v>
      </c>
      <c r="H13" s="210">
        <v>1140</v>
      </c>
      <c r="I13" s="350">
        <f>H13/G13*100</f>
        <v>65.66820276497695</v>
      </c>
    </row>
    <row r="14" spans="6:9" ht="12.75">
      <c r="F14" s="205"/>
      <c r="G14" s="205"/>
      <c r="H14" s="205"/>
      <c r="I14" s="349"/>
    </row>
    <row r="15" spans="1:9" ht="12.75">
      <c r="A15" s="506" t="s">
        <v>192</v>
      </c>
      <c r="B15" s="506"/>
      <c r="C15" s="506"/>
      <c r="F15" s="206">
        <v>1040</v>
      </c>
      <c r="G15" s="206">
        <v>1520</v>
      </c>
      <c r="H15" s="206">
        <v>1639</v>
      </c>
      <c r="I15" s="348">
        <f>H15/G15*100</f>
        <v>107.82894736842105</v>
      </c>
    </row>
    <row r="16" spans="6:9" ht="12.75">
      <c r="F16" s="205"/>
      <c r="G16" s="205"/>
      <c r="H16" s="205"/>
      <c r="I16" s="349"/>
    </row>
    <row r="17" spans="2:9" ht="12.75">
      <c r="B17" s="475" t="s">
        <v>193</v>
      </c>
      <c r="C17" s="475"/>
      <c r="D17" s="475"/>
      <c r="E17" s="475"/>
      <c r="F17" s="205">
        <v>620</v>
      </c>
      <c r="G17" s="205">
        <v>620</v>
      </c>
      <c r="H17" s="205">
        <v>607</v>
      </c>
      <c r="I17" s="350">
        <f>H17/G17*100</f>
        <v>97.90322580645162</v>
      </c>
    </row>
    <row r="18" spans="2:9" ht="12.75">
      <c r="B18" s="475"/>
      <c r="C18" s="475"/>
      <c r="D18" s="475"/>
      <c r="E18" s="475"/>
      <c r="F18" s="205"/>
      <c r="G18" s="205"/>
      <c r="H18" s="205"/>
      <c r="I18" s="350"/>
    </row>
    <row r="19" spans="2:9" s="69" customFormat="1" ht="25.5" customHeight="1">
      <c r="B19" s="610" t="s">
        <v>194</v>
      </c>
      <c r="C19" s="610"/>
      <c r="D19" s="610"/>
      <c r="E19" s="610"/>
      <c r="F19" s="207">
        <v>370</v>
      </c>
      <c r="G19" s="207">
        <v>370</v>
      </c>
      <c r="H19" s="207">
        <v>374</v>
      </c>
      <c r="I19" s="350">
        <f>H19/G19*100</f>
        <v>101.08108108108107</v>
      </c>
    </row>
    <row r="20" spans="2:9" ht="12.75">
      <c r="B20" s="475"/>
      <c r="C20" s="475"/>
      <c r="D20" s="475"/>
      <c r="E20" s="475"/>
      <c r="F20" s="205"/>
      <c r="G20" s="205"/>
      <c r="H20" s="205"/>
      <c r="I20" s="350"/>
    </row>
    <row r="21" spans="2:9" s="69" customFormat="1" ht="25.5" customHeight="1">
      <c r="B21" s="610" t="s">
        <v>195</v>
      </c>
      <c r="C21" s="610"/>
      <c r="D21" s="610"/>
      <c r="E21" s="610"/>
      <c r="F21" s="207">
        <v>50</v>
      </c>
      <c r="G21" s="207">
        <v>530</v>
      </c>
      <c r="H21" s="207">
        <v>658</v>
      </c>
      <c r="I21" s="350">
        <f>H21/G21*100</f>
        <v>124.15094339622641</v>
      </c>
    </row>
    <row r="22" spans="2:9" ht="12.75">
      <c r="B22" s="475"/>
      <c r="C22" s="475"/>
      <c r="D22" s="475"/>
      <c r="E22" s="475"/>
      <c r="F22" s="205"/>
      <c r="G22" s="205"/>
      <c r="H22" s="205"/>
      <c r="I22" s="349"/>
    </row>
    <row r="23" spans="1:9" ht="12.75">
      <c r="A23" s="506" t="s">
        <v>108</v>
      </c>
      <c r="B23" s="506"/>
      <c r="C23" s="506"/>
      <c r="D23" s="506"/>
      <c r="E23" s="506"/>
      <c r="F23" s="206">
        <v>2776</v>
      </c>
      <c r="G23" s="206">
        <v>3256</v>
      </c>
      <c r="H23" s="206">
        <v>2779</v>
      </c>
      <c r="I23" s="348">
        <f>H23/G23*100</f>
        <v>85.35012285012284</v>
      </c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  <row r="26" spans="2:5" ht="12.75">
      <c r="B26" s="475"/>
      <c r="C26" s="475"/>
      <c r="D26" s="475"/>
      <c r="E26" s="475"/>
    </row>
    <row r="27" spans="2:5" ht="12.75">
      <c r="B27" s="475"/>
      <c r="C27" s="475"/>
      <c r="D27" s="475"/>
      <c r="E27" s="475"/>
    </row>
    <row r="28" spans="2:5" ht="12.75">
      <c r="B28" s="475"/>
      <c r="C28" s="475"/>
      <c r="D28" s="475"/>
      <c r="E28" s="475"/>
    </row>
    <row r="29" spans="2:5" ht="12.75">
      <c r="B29" s="475"/>
      <c r="C29" s="475"/>
      <c r="D29" s="475"/>
      <c r="E29" s="475"/>
    </row>
    <row r="30" spans="2:5" ht="12.75">
      <c r="B30" s="475"/>
      <c r="C30" s="475"/>
      <c r="D30" s="475"/>
      <c r="E30" s="475"/>
    </row>
    <row r="31" spans="2:5" ht="12.75">
      <c r="B31" s="475"/>
      <c r="C31" s="475"/>
      <c r="D31" s="475"/>
      <c r="E31" s="475"/>
    </row>
    <row r="32" spans="2:5" ht="12.75">
      <c r="B32" s="475"/>
      <c r="C32" s="475"/>
      <c r="D32" s="475"/>
      <c r="E32" s="475"/>
    </row>
    <row r="33" spans="2:5" ht="12.75">
      <c r="B33" s="475"/>
      <c r="C33" s="475"/>
      <c r="D33" s="475"/>
      <c r="E33" s="47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448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102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89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204</v>
      </c>
      <c r="H8" s="24" t="s">
        <v>205</v>
      </c>
      <c r="I8" s="24" t="s">
        <v>215</v>
      </c>
      <c r="J8" s="24" t="s">
        <v>216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144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7" t="s">
        <v>162</v>
      </c>
      <c r="C18" s="397"/>
      <c r="D18" s="397"/>
      <c r="E18" s="397"/>
      <c r="F18" s="397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163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164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165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166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208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9" t="s">
        <v>209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2" t="s">
        <v>211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3" t="s">
        <v>212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157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218</v>
      </c>
      <c r="B29" s="382"/>
      <c r="C29" s="382"/>
      <c r="D29" s="382"/>
      <c r="E29" s="382"/>
      <c r="F29" s="383"/>
      <c r="G29" s="227"/>
      <c r="H29" s="227"/>
      <c r="I29" s="227">
        <v>39</v>
      </c>
      <c r="J29" s="335"/>
    </row>
    <row r="30" spans="1:10" ht="16.5" thickBot="1" thickTop="1">
      <c r="A30" s="395" t="s">
        <v>104</v>
      </c>
      <c r="B30" s="396"/>
      <c r="C30" s="396"/>
      <c r="D30" s="396"/>
      <c r="E30" s="396"/>
      <c r="F30" s="39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128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40" t="s">
        <v>89</v>
      </c>
      <c r="R6" s="440"/>
    </row>
    <row r="7" spans="1:18" ht="13.5" thickTop="1">
      <c r="A7" s="426"/>
      <c r="B7" s="427"/>
      <c r="C7" s="427"/>
      <c r="D7" s="428"/>
      <c r="E7" s="433" t="s">
        <v>124</v>
      </c>
      <c r="F7" s="434"/>
      <c r="G7" s="435" t="s">
        <v>125</v>
      </c>
      <c r="H7" s="436"/>
      <c r="I7" s="433" t="s">
        <v>126</v>
      </c>
      <c r="J7" s="434"/>
      <c r="K7" s="435" t="s">
        <v>127</v>
      </c>
      <c r="L7" s="436"/>
      <c r="M7" s="433" t="s">
        <v>129</v>
      </c>
      <c r="N7" s="437"/>
      <c r="O7" s="437"/>
      <c r="P7" s="434"/>
      <c r="Q7" s="438" t="s">
        <v>113</v>
      </c>
      <c r="R7" s="439"/>
    </row>
    <row r="8" spans="1:18" s="69" customFormat="1" ht="12.75" customHeight="1">
      <c r="A8" s="429"/>
      <c r="B8" s="430"/>
      <c r="C8" s="430"/>
      <c r="D8" s="430"/>
      <c r="E8" s="411" t="s">
        <v>205</v>
      </c>
      <c r="F8" s="407" t="s">
        <v>215</v>
      </c>
      <c r="G8" s="405" t="s">
        <v>205</v>
      </c>
      <c r="H8" s="409" t="s">
        <v>215</v>
      </c>
      <c r="I8" s="405" t="s">
        <v>205</v>
      </c>
      <c r="J8" s="409" t="s">
        <v>215</v>
      </c>
      <c r="K8" s="405" t="s">
        <v>205</v>
      </c>
      <c r="L8" s="405" t="s">
        <v>215</v>
      </c>
      <c r="M8" s="441" t="s">
        <v>142</v>
      </c>
      <c r="N8" s="442"/>
      <c r="O8" s="442" t="s">
        <v>143</v>
      </c>
      <c r="P8" s="443"/>
      <c r="Q8" s="444" t="s">
        <v>205</v>
      </c>
      <c r="R8" s="446" t="s">
        <v>215</v>
      </c>
    </row>
    <row r="9" spans="1:18" s="19" customFormat="1" ht="36" customHeight="1" thickBot="1">
      <c r="A9" s="431"/>
      <c r="B9" s="432"/>
      <c r="C9" s="432"/>
      <c r="D9" s="432"/>
      <c r="E9" s="412"/>
      <c r="F9" s="408"/>
      <c r="G9" s="406"/>
      <c r="H9" s="410"/>
      <c r="I9" s="406"/>
      <c r="J9" s="410"/>
      <c r="K9" s="406"/>
      <c r="L9" s="406"/>
      <c r="M9" s="218" t="s">
        <v>205</v>
      </c>
      <c r="N9" s="233" t="s">
        <v>215</v>
      </c>
      <c r="O9" s="233" t="s">
        <v>205</v>
      </c>
      <c r="P9" s="217" t="s">
        <v>215</v>
      </c>
      <c r="Q9" s="445"/>
      <c r="R9" s="447"/>
    </row>
    <row r="10" spans="1:18" ht="13.5" customHeight="1" thickTop="1">
      <c r="A10" s="448" t="s">
        <v>90</v>
      </c>
      <c r="B10" s="449"/>
      <c r="C10" s="449"/>
      <c r="D10" s="45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3" t="s">
        <v>92</v>
      </c>
      <c r="B11" s="414"/>
      <c r="C11" s="414"/>
      <c r="D11" s="41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3" t="s">
        <v>138</v>
      </c>
      <c r="B12" s="414"/>
      <c r="C12" s="414"/>
      <c r="D12" s="41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3" t="s">
        <v>159</v>
      </c>
      <c r="B13" s="414"/>
      <c r="C13" s="414"/>
      <c r="D13" s="41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3" t="s">
        <v>158</v>
      </c>
      <c r="B14" s="414"/>
      <c r="C14" s="414"/>
      <c r="D14" s="41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3" t="s">
        <v>91</v>
      </c>
      <c r="B15" s="414"/>
      <c r="C15" s="414"/>
      <c r="D15" s="41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3" t="s">
        <v>98</v>
      </c>
      <c r="B16" s="414"/>
      <c r="C16" s="414"/>
      <c r="D16" s="41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3" t="s">
        <v>131</v>
      </c>
      <c r="B17" s="414"/>
      <c r="C17" s="414"/>
      <c r="D17" s="41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3" t="s">
        <v>130</v>
      </c>
      <c r="B18" s="414"/>
      <c r="C18" s="414"/>
      <c r="D18" s="41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3" t="s">
        <v>101</v>
      </c>
      <c r="B19" s="414"/>
      <c r="C19" s="414"/>
      <c r="D19" s="41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3" t="s">
        <v>100</v>
      </c>
      <c r="B20" s="414"/>
      <c r="C20" s="414"/>
      <c r="D20" s="41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3" t="s">
        <v>94</v>
      </c>
      <c r="B21" s="414"/>
      <c r="C21" s="414"/>
      <c r="D21" s="41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3" t="s">
        <v>132</v>
      </c>
      <c r="B22" s="414"/>
      <c r="C22" s="414"/>
      <c r="D22" s="41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3" t="s">
        <v>147</v>
      </c>
      <c r="B23" s="414"/>
      <c r="C23" s="414"/>
      <c r="D23" s="41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3" t="s">
        <v>93</v>
      </c>
      <c r="B24" s="414"/>
      <c r="C24" s="414"/>
      <c r="D24" s="41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3" t="s">
        <v>133</v>
      </c>
      <c r="B25" s="414"/>
      <c r="C25" s="414"/>
      <c r="D25" s="41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3" t="s">
        <v>96</v>
      </c>
      <c r="B26" s="414"/>
      <c r="C26" s="414"/>
      <c r="D26" s="41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3" t="s">
        <v>150</v>
      </c>
      <c r="B27" s="414"/>
      <c r="C27" s="414"/>
      <c r="D27" s="41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9" t="s">
        <v>139</v>
      </c>
      <c r="B28" s="420"/>
      <c r="C28" s="420"/>
      <c r="D28" s="42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3" t="s">
        <v>135</v>
      </c>
      <c r="B29" s="404"/>
      <c r="C29" s="404"/>
      <c r="D29" s="40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3" t="s">
        <v>99</v>
      </c>
      <c r="B30" s="404"/>
      <c r="C30" s="404"/>
      <c r="D30" s="40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3" t="s">
        <v>148</v>
      </c>
      <c r="B31" s="404"/>
      <c r="C31" s="404"/>
      <c r="D31" s="40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3" t="s">
        <v>149</v>
      </c>
      <c r="B32" s="404"/>
      <c r="C32" s="404"/>
      <c r="D32" s="40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3" t="s">
        <v>136</v>
      </c>
      <c r="B33" s="404"/>
      <c r="C33" s="404"/>
      <c r="D33" s="40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3" t="s">
        <v>442</v>
      </c>
      <c r="B34" s="404"/>
      <c r="C34" s="404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2" t="s">
        <v>140</v>
      </c>
      <c r="B35" s="423"/>
      <c r="C35" s="423"/>
      <c r="D35" s="42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3" t="s">
        <v>103</v>
      </c>
      <c r="B36" s="404"/>
      <c r="C36" s="404"/>
      <c r="D36" s="40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3" t="s">
        <v>95</v>
      </c>
      <c r="B37" s="404"/>
      <c r="C37" s="404"/>
      <c r="D37" s="40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3" t="s">
        <v>97</v>
      </c>
      <c r="B38" s="404"/>
      <c r="C38" s="404"/>
      <c r="D38" s="40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1" t="s">
        <v>141</v>
      </c>
      <c r="B39" s="402"/>
      <c r="C39" s="402"/>
      <c r="D39" s="40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16" t="s">
        <v>113</v>
      </c>
      <c r="B40" s="417"/>
      <c r="C40" s="417"/>
      <c r="D40" s="41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25">
      <selection activeCell="P44" sqref="P44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198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461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1" t="s">
        <v>121</v>
      </c>
      <c r="B5" s="391"/>
      <c r="C5" s="391"/>
      <c r="D5" s="391"/>
      <c r="E5" s="391"/>
      <c r="F5" s="391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40" t="s">
        <v>89</v>
      </c>
      <c r="F7" s="440"/>
      <c r="G7" s="2"/>
      <c r="H7" s="2"/>
    </row>
    <row r="8" spans="1:6" ht="28.5" customHeight="1" thickBot="1" thickTop="1">
      <c r="A8" s="458" t="s">
        <v>48</v>
      </c>
      <c r="B8" s="459"/>
      <c r="C8" s="258" t="s">
        <v>204</v>
      </c>
      <c r="D8" s="219" t="s">
        <v>205</v>
      </c>
      <c r="E8" s="226" t="s">
        <v>456</v>
      </c>
      <c r="F8" s="220" t="s">
        <v>216</v>
      </c>
    </row>
    <row r="9" spans="1:6" ht="18" thickTop="1">
      <c r="A9" s="93" t="s">
        <v>83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v>12447</v>
      </c>
      <c r="D11" s="248">
        <v>14251</v>
      </c>
      <c r="E11" s="261">
        <v>13888</v>
      </c>
      <c r="F11" s="351">
        <f>E11/D11*100</f>
        <v>97.45281032909972</v>
      </c>
    </row>
    <row r="12" spans="1:6" ht="13.5" thickTop="1">
      <c r="A12" s="86" t="s">
        <v>53</v>
      </c>
      <c r="B12" s="16"/>
      <c r="C12" s="249">
        <v>400</v>
      </c>
      <c r="D12" s="249">
        <v>487</v>
      </c>
      <c r="E12" s="262">
        <v>331</v>
      </c>
      <c r="F12" s="352">
        <f aca="true" t="shared" si="0" ref="F12:F36">E12/D12*100</f>
        <v>67.96714579055441</v>
      </c>
    </row>
    <row r="13" spans="1:6" ht="12.75">
      <c r="A13" s="95" t="s">
        <v>54</v>
      </c>
      <c r="B13" s="96"/>
      <c r="C13" s="250">
        <v>1431</v>
      </c>
      <c r="D13" s="250">
        <v>1385</v>
      </c>
      <c r="E13" s="263">
        <v>1452</v>
      </c>
      <c r="F13" s="353">
        <f t="shared" si="0"/>
        <v>104.83754512635379</v>
      </c>
    </row>
    <row r="14" spans="1:6" ht="12.75">
      <c r="A14" s="97" t="s">
        <v>57</v>
      </c>
      <c r="B14" s="98"/>
      <c r="C14" s="250">
        <v>3174</v>
      </c>
      <c r="D14" s="250">
        <v>3174</v>
      </c>
      <c r="E14" s="263">
        <v>2900</v>
      </c>
      <c r="F14" s="353">
        <f t="shared" si="0"/>
        <v>91.36735979836169</v>
      </c>
    </row>
    <row r="15" spans="1:6" ht="12.75">
      <c r="A15" s="99" t="s">
        <v>59</v>
      </c>
      <c r="B15" s="96"/>
      <c r="C15" s="250"/>
      <c r="D15" s="250"/>
      <c r="E15" s="263"/>
      <c r="F15" s="353"/>
    </row>
    <row r="16" spans="1:6" ht="12.75">
      <c r="A16" s="97" t="s">
        <v>60</v>
      </c>
      <c r="B16" s="98"/>
      <c r="C16" s="250"/>
      <c r="D16" s="250"/>
      <c r="E16" s="263"/>
      <c r="F16" s="353"/>
    </row>
    <row r="17" spans="1:6" ht="12.75">
      <c r="A17" s="97" t="s">
        <v>61</v>
      </c>
      <c r="B17" s="98"/>
      <c r="C17" s="250">
        <v>7442</v>
      </c>
      <c r="D17" s="250">
        <v>9205</v>
      </c>
      <c r="E17" s="263">
        <v>9205</v>
      </c>
      <c r="F17" s="353">
        <f t="shared" si="0"/>
        <v>100</v>
      </c>
    </row>
    <row r="18" spans="1:6" ht="13.5" thickBot="1">
      <c r="A18" s="87" t="s">
        <v>63</v>
      </c>
      <c r="B18" s="12"/>
      <c r="C18" s="251"/>
      <c r="D18" s="251"/>
      <c r="E18" s="264"/>
      <c r="F18" s="354"/>
    </row>
    <row r="19" spans="1:6" ht="16.5" thickBot="1" thickTop="1">
      <c r="A19" s="91" t="s">
        <v>33</v>
      </c>
      <c r="B19" s="92"/>
      <c r="C19" s="248">
        <v>1301</v>
      </c>
      <c r="D19" s="248">
        <v>1413</v>
      </c>
      <c r="E19" s="261">
        <v>1413</v>
      </c>
      <c r="F19" s="351">
        <f t="shared" si="0"/>
        <v>100</v>
      </c>
    </row>
    <row r="20" spans="1:6" ht="13.5" thickTop="1">
      <c r="A20" s="451" t="s">
        <v>122</v>
      </c>
      <c r="B20" s="452"/>
      <c r="C20" s="249">
        <v>350</v>
      </c>
      <c r="D20" s="249">
        <v>159</v>
      </c>
      <c r="E20" s="262">
        <v>159</v>
      </c>
      <c r="F20" s="352">
        <f t="shared" si="0"/>
        <v>100</v>
      </c>
    </row>
    <row r="21" spans="1:6" ht="12.75">
      <c r="A21" s="453" t="s">
        <v>123</v>
      </c>
      <c r="B21" s="454"/>
      <c r="C21" s="252"/>
      <c r="D21" s="252"/>
      <c r="E21" s="265"/>
      <c r="F21" s="355"/>
    </row>
    <row r="22" spans="1:6" ht="12.75">
      <c r="A22" s="97" t="s">
        <v>66</v>
      </c>
      <c r="B22" s="98"/>
      <c r="C22" s="253">
        <v>115</v>
      </c>
      <c r="D22" s="253">
        <v>288</v>
      </c>
      <c r="E22" s="266">
        <v>288</v>
      </c>
      <c r="F22" s="356">
        <v>100</v>
      </c>
    </row>
    <row r="23" spans="1:6" ht="12.75">
      <c r="A23" s="97" t="s">
        <v>67</v>
      </c>
      <c r="B23" s="98"/>
      <c r="C23" s="253">
        <v>836</v>
      </c>
      <c r="D23" s="253">
        <v>966</v>
      </c>
      <c r="E23" s="266">
        <v>966</v>
      </c>
      <c r="F23" s="356">
        <f t="shared" si="0"/>
        <v>100</v>
      </c>
    </row>
    <row r="24" spans="1:6" ht="12.75">
      <c r="A24" s="97" t="s">
        <v>68</v>
      </c>
      <c r="B24" s="98"/>
      <c r="C24" s="253"/>
      <c r="D24" s="253"/>
      <c r="E24" s="266"/>
      <c r="F24" s="356"/>
    </row>
    <row r="25" spans="1:6" ht="12.75">
      <c r="A25" s="97" t="s">
        <v>61</v>
      </c>
      <c r="B25" s="98"/>
      <c r="C25" s="253"/>
      <c r="D25" s="253"/>
      <c r="E25" s="266"/>
      <c r="F25" s="356"/>
    </row>
    <row r="26" spans="1:6" ht="13.5" thickBot="1">
      <c r="A26" s="87" t="s">
        <v>63</v>
      </c>
      <c r="B26" s="12"/>
      <c r="C26" s="254"/>
      <c r="D26" s="254"/>
      <c r="E26" s="267"/>
      <c r="F26" s="357"/>
    </row>
    <row r="27" spans="1:6" ht="50.25" customHeight="1" thickBot="1" thickTop="1">
      <c r="A27" s="460" t="s">
        <v>85</v>
      </c>
      <c r="B27" s="461"/>
      <c r="C27" s="248">
        <v>13748</v>
      </c>
      <c r="D27" s="248">
        <v>15669</v>
      </c>
      <c r="E27" s="261">
        <v>15301</v>
      </c>
      <c r="F27" s="351">
        <f t="shared" si="0"/>
        <v>97.65141361924819</v>
      </c>
    </row>
    <row r="28" spans="1:6" ht="18" thickBot="1" thickTop="1">
      <c r="A28" s="83" t="s">
        <v>77</v>
      </c>
      <c r="B28" s="14"/>
      <c r="C28" s="255"/>
      <c r="D28" s="255"/>
      <c r="E28" s="268"/>
      <c r="F28" s="358"/>
    </row>
    <row r="29" spans="1:6" ht="16.5" thickBot="1" thickTop="1">
      <c r="A29" s="91" t="s">
        <v>78</v>
      </c>
      <c r="B29" s="92"/>
      <c r="C29" s="208">
        <v>7214</v>
      </c>
      <c r="D29" s="208">
        <v>7214</v>
      </c>
      <c r="E29" s="225">
        <v>7214</v>
      </c>
      <c r="F29" s="359">
        <f t="shared" si="0"/>
        <v>100</v>
      </c>
    </row>
    <row r="30" spans="1:6" ht="14.25" thickTop="1">
      <c r="A30" s="88" t="s">
        <v>86</v>
      </c>
      <c r="B30" s="12"/>
      <c r="C30" s="209">
        <v>7214</v>
      </c>
      <c r="D30" s="209">
        <v>7214</v>
      </c>
      <c r="E30" s="224">
        <v>7214</v>
      </c>
      <c r="F30" s="360">
        <f t="shared" si="0"/>
        <v>100</v>
      </c>
    </row>
    <row r="31" spans="1:6" ht="14.25" thickBot="1">
      <c r="A31" s="100" t="s">
        <v>87</v>
      </c>
      <c r="B31" s="101"/>
      <c r="C31" s="254"/>
      <c r="D31" s="254"/>
      <c r="E31" s="267"/>
      <c r="F31" s="357"/>
    </row>
    <row r="32" spans="1:6" ht="16.5" thickBot="1" thickTop="1">
      <c r="A32" s="91" t="s">
        <v>79</v>
      </c>
      <c r="B32" s="92"/>
      <c r="C32" s="208"/>
      <c r="D32" s="208"/>
      <c r="E32" s="225"/>
      <c r="F32" s="359"/>
    </row>
    <row r="33" spans="1:6" ht="15" thickBot="1" thickTop="1">
      <c r="A33" s="465" t="s">
        <v>220</v>
      </c>
      <c r="B33" s="466"/>
      <c r="C33" s="278"/>
      <c r="D33" s="278"/>
      <c r="E33" s="279">
        <v>101</v>
      </c>
      <c r="F33" s="361"/>
    </row>
    <row r="34" spans="1:6" ht="18" thickBot="1" thickTop="1">
      <c r="A34" s="89" t="s">
        <v>37</v>
      </c>
      <c r="B34" s="90"/>
      <c r="C34" s="256">
        <v>20962</v>
      </c>
      <c r="D34" s="256">
        <v>22878</v>
      </c>
      <c r="E34" s="269">
        <v>22616</v>
      </c>
      <c r="F34" s="362">
        <f t="shared" si="0"/>
        <v>98.8547949995629</v>
      </c>
    </row>
    <row r="35" spans="1:6" ht="14.25" thickTop="1">
      <c r="A35" s="134" t="s">
        <v>81</v>
      </c>
      <c r="B35" s="135"/>
      <c r="C35" s="249">
        <v>19661</v>
      </c>
      <c r="D35" s="249">
        <v>21465</v>
      </c>
      <c r="E35" s="262">
        <v>21203</v>
      </c>
      <c r="F35" s="352">
        <f t="shared" si="0"/>
        <v>98.77940833915677</v>
      </c>
    </row>
    <row r="36" spans="1:6" ht="14.25" thickBot="1">
      <c r="A36" s="100" t="s">
        <v>82</v>
      </c>
      <c r="B36" s="101"/>
      <c r="C36" s="257">
        <v>1301</v>
      </c>
      <c r="D36" s="257">
        <v>1413</v>
      </c>
      <c r="E36" s="270">
        <v>1413</v>
      </c>
      <c r="F36" s="363">
        <f t="shared" si="0"/>
        <v>100</v>
      </c>
    </row>
    <row r="37" spans="1:6" ht="14.25" thickTop="1">
      <c r="A37" s="469"/>
      <c r="B37" s="469"/>
      <c r="C37" s="130"/>
      <c r="D37" s="130"/>
      <c r="E37" s="130"/>
      <c r="F37" s="130"/>
    </row>
    <row r="38" spans="1:6" ht="14.25" thickBot="1">
      <c r="A38" s="470" t="s">
        <v>462</v>
      </c>
      <c r="B38" s="470"/>
      <c r="C38" s="133"/>
      <c r="D38" s="133"/>
      <c r="E38" s="133"/>
      <c r="F38" s="133"/>
    </row>
    <row r="39" spans="1:6" ht="30.75" customHeight="1" thickBot="1" thickTop="1">
      <c r="A39" s="458" t="s">
        <v>49</v>
      </c>
      <c r="B39" s="459"/>
      <c r="C39" s="258" t="s">
        <v>204</v>
      </c>
      <c r="D39" s="219" t="s">
        <v>205</v>
      </c>
      <c r="E39" s="226" t="s">
        <v>456</v>
      </c>
      <c r="F39" s="220" t="s">
        <v>216</v>
      </c>
    </row>
    <row r="40" spans="1:6" ht="18" thickTop="1">
      <c r="A40" s="93" t="s">
        <v>50</v>
      </c>
      <c r="B40" s="94"/>
      <c r="C40" s="244"/>
      <c r="D40" s="244"/>
      <c r="E40" s="244"/>
      <c r="F40" s="259"/>
    </row>
    <row r="41" spans="1:6" ht="17.25" thickBot="1">
      <c r="A41" s="127" t="s">
        <v>52</v>
      </c>
      <c r="B41" s="128"/>
      <c r="C41" s="271"/>
      <c r="D41" s="271"/>
      <c r="E41" s="271"/>
      <c r="F41" s="277"/>
    </row>
    <row r="42" spans="1:6" ht="16.5" thickBot="1" thickTop="1">
      <c r="A42" s="91" t="s">
        <v>32</v>
      </c>
      <c r="B42" s="92"/>
      <c r="C42" s="248">
        <v>17573</v>
      </c>
      <c r="D42" s="248">
        <v>14882</v>
      </c>
      <c r="E42" s="248">
        <v>13253</v>
      </c>
      <c r="F42" s="364">
        <f aca="true" t="shared" si="1" ref="F42:F64">E42/D42*100</f>
        <v>89.05389060610133</v>
      </c>
    </row>
    <row r="43" spans="1:6" ht="13.5" thickTop="1">
      <c r="A43" s="87" t="s">
        <v>39</v>
      </c>
      <c r="B43" s="12"/>
      <c r="C43" s="272">
        <v>3439</v>
      </c>
      <c r="D43" s="272">
        <v>3439</v>
      </c>
      <c r="E43" s="272">
        <v>3069</v>
      </c>
      <c r="F43" s="365">
        <f t="shared" si="1"/>
        <v>89.24105844722303</v>
      </c>
    </row>
    <row r="44" spans="1:6" ht="12.75">
      <c r="A44" s="97" t="s">
        <v>40</v>
      </c>
      <c r="B44" s="98"/>
      <c r="C44" s="250">
        <v>715</v>
      </c>
      <c r="D44" s="250">
        <v>715</v>
      </c>
      <c r="E44" s="250">
        <v>630</v>
      </c>
      <c r="F44" s="366">
        <f t="shared" si="1"/>
        <v>88.11188811188812</v>
      </c>
    </row>
    <row r="45" spans="1:6" ht="12.75">
      <c r="A45" s="97" t="s">
        <v>55</v>
      </c>
      <c r="B45" s="98"/>
      <c r="C45" s="250">
        <v>6682</v>
      </c>
      <c r="D45" s="250">
        <v>5067</v>
      </c>
      <c r="E45" s="250">
        <v>4097</v>
      </c>
      <c r="F45" s="366">
        <f t="shared" si="1"/>
        <v>80.85652259719755</v>
      </c>
    </row>
    <row r="46" spans="1:6" ht="12.75">
      <c r="A46" s="97" t="s">
        <v>56</v>
      </c>
      <c r="B46" s="98"/>
      <c r="C46" s="250"/>
      <c r="D46" s="250"/>
      <c r="E46" s="250">
        <v>3</v>
      </c>
      <c r="F46" s="366"/>
    </row>
    <row r="47" spans="1:6" ht="12.75">
      <c r="A47" s="97" t="s">
        <v>58</v>
      </c>
      <c r="B47" s="98"/>
      <c r="C47" s="250">
        <v>4360</v>
      </c>
      <c r="D47" s="250">
        <v>3100</v>
      </c>
      <c r="E47" s="250">
        <v>2981</v>
      </c>
      <c r="F47" s="366">
        <f t="shared" si="1"/>
        <v>96.16129032258065</v>
      </c>
    </row>
    <row r="48" spans="1:6" ht="12.75">
      <c r="A48" s="97" t="s">
        <v>62</v>
      </c>
      <c r="B48" s="98"/>
      <c r="C48" s="250">
        <v>2127</v>
      </c>
      <c r="D48" s="250">
        <v>2511</v>
      </c>
      <c r="E48" s="250">
        <v>2448</v>
      </c>
      <c r="F48" s="366">
        <f t="shared" si="1"/>
        <v>97.4910394265233</v>
      </c>
    </row>
    <row r="49" spans="1:6" ht="12.75">
      <c r="A49" s="97" t="s">
        <v>64</v>
      </c>
      <c r="B49" s="98"/>
      <c r="C49" s="250">
        <v>50</v>
      </c>
      <c r="D49" s="250">
        <v>50</v>
      </c>
      <c r="E49" s="250">
        <v>25</v>
      </c>
      <c r="F49" s="366">
        <f t="shared" si="1"/>
        <v>50</v>
      </c>
    </row>
    <row r="50" spans="1:6" ht="13.5" thickBot="1">
      <c r="A50" s="87" t="s">
        <v>65</v>
      </c>
      <c r="B50" s="12"/>
      <c r="C50" s="251">
        <v>200</v>
      </c>
      <c r="D50" s="251"/>
      <c r="E50" s="251"/>
      <c r="F50" s="367"/>
    </row>
    <row r="51" spans="1:6" ht="16.5" thickBot="1" thickTop="1">
      <c r="A51" s="91" t="s">
        <v>84</v>
      </c>
      <c r="B51" s="92"/>
      <c r="C51" s="248">
        <v>1470</v>
      </c>
      <c r="D51" s="248">
        <v>1250</v>
      </c>
      <c r="E51" s="248">
        <v>1245</v>
      </c>
      <c r="F51" s="364">
        <f t="shared" si="1"/>
        <v>99.6</v>
      </c>
    </row>
    <row r="52" spans="1:6" ht="13.5" thickTop="1">
      <c r="A52" s="456" t="s">
        <v>458</v>
      </c>
      <c r="B52" s="457"/>
      <c r="C52" s="272">
        <v>200</v>
      </c>
      <c r="D52" s="272"/>
      <c r="E52" s="272"/>
      <c r="F52" s="365"/>
    </row>
    <row r="53" spans="1:6" ht="12.75">
      <c r="A53" s="97" t="s">
        <v>459</v>
      </c>
      <c r="B53" s="98"/>
      <c r="C53" s="250">
        <v>190</v>
      </c>
      <c r="D53" s="250"/>
      <c r="E53" s="250"/>
      <c r="F53" s="366"/>
    </row>
    <row r="54" spans="1:6" ht="12.75">
      <c r="A54" s="97" t="s">
        <v>460</v>
      </c>
      <c r="B54" s="98"/>
      <c r="C54" s="250">
        <v>1080</v>
      </c>
      <c r="D54" s="250">
        <v>1250</v>
      </c>
      <c r="E54" s="250">
        <v>1245</v>
      </c>
      <c r="F54" s="366">
        <f t="shared" si="1"/>
        <v>99.6</v>
      </c>
    </row>
    <row r="55" spans="1:6" ht="12.75">
      <c r="A55" s="97"/>
      <c r="B55" s="98"/>
      <c r="C55" s="250"/>
      <c r="D55" s="250"/>
      <c r="E55" s="250"/>
      <c r="F55" s="366"/>
    </row>
    <row r="56" spans="1:6" ht="12.75">
      <c r="A56" s="97"/>
      <c r="B56" s="98"/>
      <c r="C56" s="250"/>
      <c r="D56" s="250"/>
      <c r="E56" s="250"/>
      <c r="F56" s="366"/>
    </row>
    <row r="57" spans="1:6" ht="12.75">
      <c r="A57" s="462"/>
      <c r="B57" s="463"/>
      <c r="C57" s="250"/>
      <c r="D57" s="250"/>
      <c r="E57" s="250"/>
      <c r="F57" s="366"/>
    </row>
    <row r="58" spans="1:6" ht="12.75">
      <c r="A58" s="462"/>
      <c r="B58" s="463"/>
      <c r="C58" s="250"/>
      <c r="D58" s="250"/>
      <c r="E58" s="250"/>
      <c r="F58" s="366"/>
    </row>
    <row r="59" spans="1:6" ht="12.75">
      <c r="A59" s="462"/>
      <c r="B59" s="463"/>
      <c r="C59" s="250"/>
      <c r="D59" s="250"/>
      <c r="E59" s="250"/>
      <c r="F59" s="366"/>
    </row>
    <row r="60" spans="1:6" ht="12.75">
      <c r="A60" s="462"/>
      <c r="B60" s="463"/>
      <c r="C60" s="250"/>
      <c r="D60" s="250"/>
      <c r="E60" s="250"/>
      <c r="F60" s="366"/>
    </row>
    <row r="61" spans="1:6" ht="13.5" thickBot="1">
      <c r="A61" s="462"/>
      <c r="B61" s="463"/>
      <c r="C61" s="251"/>
      <c r="D61" s="251"/>
      <c r="E61" s="251"/>
      <c r="F61" s="367"/>
    </row>
    <row r="62" spans="1:6" ht="18" thickBot="1" thickTop="1">
      <c r="A62" s="215" t="s">
        <v>457</v>
      </c>
      <c r="B62" s="216"/>
      <c r="C62" s="273"/>
      <c r="D62" s="273"/>
      <c r="E62" s="273"/>
      <c r="F62" s="368"/>
    </row>
    <row r="63" spans="1:6" ht="16.5" thickBot="1" thickTop="1">
      <c r="A63" s="91" t="s">
        <v>69</v>
      </c>
      <c r="B63" s="92"/>
      <c r="C63" s="239">
        <v>1919</v>
      </c>
      <c r="D63" s="239">
        <v>6746</v>
      </c>
      <c r="E63" s="239"/>
      <c r="F63" s="369">
        <f t="shared" si="1"/>
        <v>0</v>
      </c>
    </row>
    <row r="64" spans="1:6" ht="13.5" thickTop="1">
      <c r="A64" s="87" t="s">
        <v>2</v>
      </c>
      <c r="B64" s="12"/>
      <c r="C64" s="272">
        <v>1819</v>
      </c>
      <c r="D64" s="272">
        <v>6646</v>
      </c>
      <c r="E64" s="272"/>
      <c r="F64" s="365">
        <f t="shared" si="1"/>
        <v>0</v>
      </c>
    </row>
    <row r="65" spans="1:6" ht="13.5" thickBot="1">
      <c r="A65" s="102" t="s">
        <v>70</v>
      </c>
      <c r="B65" s="101"/>
      <c r="C65" s="251">
        <v>100</v>
      </c>
      <c r="D65" s="251">
        <v>100</v>
      </c>
      <c r="E65" s="251"/>
      <c r="F65" s="367"/>
    </row>
    <row r="66" spans="1:6" ht="15.75" thickTop="1">
      <c r="A66" s="85" t="s">
        <v>71</v>
      </c>
      <c r="B66" s="15"/>
      <c r="C66" s="272"/>
      <c r="D66" s="272"/>
      <c r="E66" s="272"/>
      <c r="F66" s="365"/>
    </row>
    <row r="67" spans="1:6" ht="13.5" thickBot="1">
      <c r="A67" s="102" t="s">
        <v>72</v>
      </c>
      <c r="B67" s="101"/>
      <c r="C67" s="251"/>
      <c r="D67" s="251"/>
      <c r="E67" s="251"/>
      <c r="F67" s="367"/>
    </row>
    <row r="68" spans="1:6" ht="18" thickBot="1" thickTop="1">
      <c r="A68" s="89" t="s">
        <v>73</v>
      </c>
      <c r="B68" s="90"/>
      <c r="C68" s="208"/>
      <c r="D68" s="208"/>
      <c r="E68" s="208"/>
      <c r="F68" s="370"/>
    </row>
    <row r="69" spans="1:7" ht="13.5" thickTop="1">
      <c r="A69" s="87" t="s">
        <v>74</v>
      </c>
      <c r="B69" s="12"/>
      <c r="C69" s="274"/>
      <c r="D69" s="274"/>
      <c r="E69" s="274"/>
      <c r="F69" s="371"/>
      <c r="G69" t="s">
        <v>146</v>
      </c>
    </row>
    <row r="70" spans="1:6" ht="13.5" thickBot="1">
      <c r="A70" s="87" t="s">
        <v>75</v>
      </c>
      <c r="B70" s="12"/>
      <c r="C70" s="275"/>
      <c r="D70" s="275"/>
      <c r="E70" s="275"/>
      <c r="F70" s="372"/>
    </row>
    <row r="71" spans="1:6" ht="18" thickBot="1" thickTop="1">
      <c r="A71" s="89" t="s">
        <v>76</v>
      </c>
      <c r="B71" s="90"/>
      <c r="C71" s="248"/>
      <c r="D71" s="248"/>
      <c r="E71" s="248"/>
      <c r="F71" s="364"/>
    </row>
    <row r="72" spans="1:6" s="9" customFormat="1" ht="14.25" thickBot="1" thickTop="1">
      <c r="A72" s="467" t="s">
        <v>218</v>
      </c>
      <c r="B72" s="468"/>
      <c r="C72" s="246"/>
      <c r="D72" s="246"/>
      <c r="E72" s="246">
        <v>99</v>
      </c>
      <c r="F72" s="373"/>
    </row>
    <row r="73" spans="1:6" ht="18" thickBot="1" thickTop="1">
      <c r="A73" s="89" t="s">
        <v>80</v>
      </c>
      <c r="B73" s="90"/>
      <c r="C73" s="276">
        <v>20962</v>
      </c>
      <c r="D73" s="276">
        <v>22878</v>
      </c>
      <c r="E73" s="276">
        <v>14597</v>
      </c>
      <c r="F73" s="374">
        <f>E73/D73*100</f>
        <v>63.80365416557391</v>
      </c>
    </row>
    <row r="74" spans="1:6" ht="18" thickTop="1">
      <c r="A74" s="82"/>
      <c r="B74" s="14"/>
      <c r="C74" s="455"/>
      <c r="D74" s="455"/>
      <c r="E74" s="464"/>
      <c r="F74" s="464"/>
    </row>
    <row r="75" spans="1:6" ht="12.75">
      <c r="A75" s="11"/>
      <c r="B75" s="12"/>
      <c r="C75" s="455"/>
      <c r="D75" s="455"/>
      <c r="E75" s="464"/>
      <c r="F75" s="464"/>
    </row>
    <row r="76" spans="1:6" ht="12.75">
      <c r="A76" s="11"/>
      <c r="B76" s="12"/>
      <c r="C76" s="455"/>
      <c r="D76" s="455"/>
      <c r="E76" s="464"/>
      <c r="F76" s="464"/>
    </row>
    <row r="77" spans="1:6" ht="17.25">
      <c r="A77" s="13"/>
      <c r="B77" s="14"/>
      <c r="C77" s="471"/>
      <c r="D77" s="471"/>
      <c r="E77" s="472"/>
      <c r="F77" s="472"/>
    </row>
    <row r="78" spans="1:6" ht="12.75">
      <c r="A78" s="11"/>
      <c r="B78" s="12"/>
      <c r="C78" s="455"/>
      <c r="D78" s="455"/>
      <c r="E78" s="455"/>
      <c r="F78" s="455"/>
    </row>
    <row r="79" spans="1:6" ht="12.75">
      <c r="A79" s="11"/>
      <c r="B79" s="12"/>
      <c r="C79" s="455"/>
      <c r="D79" s="455"/>
      <c r="E79" s="455"/>
      <c r="F79" s="455"/>
    </row>
  </sheetData>
  <sheetProtection/>
  <mergeCells count="31">
    <mergeCell ref="C79:D79"/>
    <mergeCell ref="E79:F79"/>
    <mergeCell ref="C78:D78"/>
    <mergeCell ref="E78:F78"/>
    <mergeCell ref="C77:D77"/>
    <mergeCell ref="E77:F77"/>
    <mergeCell ref="A3:F3"/>
    <mergeCell ref="A37:B37"/>
    <mergeCell ref="A38:B38"/>
    <mergeCell ref="E74:F74"/>
    <mergeCell ref="C75:D75"/>
    <mergeCell ref="E75:F75"/>
    <mergeCell ref="E7:F7"/>
    <mergeCell ref="C76:D76"/>
    <mergeCell ref="E76:F76"/>
    <mergeCell ref="A33:B33"/>
    <mergeCell ref="A72:B72"/>
    <mergeCell ref="A61:B61"/>
    <mergeCell ref="A57:B57"/>
    <mergeCell ref="A59:B59"/>
    <mergeCell ref="A60:B60"/>
    <mergeCell ref="A1:F1"/>
    <mergeCell ref="A20:B20"/>
    <mergeCell ref="A21:B21"/>
    <mergeCell ref="C74:D74"/>
    <mergeCell ref="A52:B52"/>
    <mergeCell ref="A8:B8"/>
    <mergeCell ref="A39:B39"/>
    <mergeCell ref="A27:B27"/>
    <mergeCell ref="A5:F5"/>
    <mergeCell ref="A58:B58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197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213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167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89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204</v>
      </c>
      <c r="E9" s="235" t="s">
        <v>205</v>
      </c>
      <c r="F9" s="226" t="s">
        <v>215</v>
      </c>
      <c r="G9" s="221" t="s">
        <v>219</v>
      </c>
    </row>
    <row r="10" spans="1:7" ht="15.75" customHeight="1" thickTop="1">
      <c r="A10" s="485" t="s">
        <v>144</v>
      </c>
      <c r="B10" s="486"/>
      <c r="C10" s="486"/>
      <c r="D10" s="158">
        <v>9313</v>
      </c>
      <c r="E10" s="236">
        <v>8490</v>
      </c>
      <c r="F10" s="240"/>
      <c r="G10" s="336">
        <f aca="true" t="shared" si="0" ref="G10:G15">F10/E10*100</f>
        <v>0</v>
      </c>
    </row>
    <row r="11" spans="1:7" ht="15.75" customHeight="1">
      <c r="A11" s="476" t="s">
        <v>208</v>
      </c>
      <c r="B11" s="477"/>
      <c r="C11" s="478"/>
      <c r="D11" s="159"/>
      <c r="E11" s="237">
        <v>360</v>
      </c>
      <c r="F11" s="241">
        <v>360</v>
      </c>
      <c r="G11" s="337">
        <f t="shared" si="0"/>
        <v>100</v>
      </c>
    </row>
    <row r="12" spans="1:7" ht="15.75" customHeight="1">
      <c r="A12" s="482" t="s">
        <v>209</v>
      </c>
      <c r="B12" s="483"/>
      <c r="C12" s="484"/>
      <c r="D12" s="160"/>
      <c r="E12" s="237">
        <v>360</v>
      </c>
      <c r="F12" s="241">
        <v>360</v>
      </c>
      <c r="G12" s="337">
        <f t="shared" si="0"/>
        <v>100</v>
      </c>
    </row>
    <row r="13" spans="1:7" ht="15.75" customHeight="1">
      <c r="A13" s="476" t="s">
        <v>211</v>
      </c>
      <c r="B13" s="477"/>
      <c r="C13" s="478"/>
      <c r="D13" s="159"/>
      <c r="E13" s="237">
        <v>1269</v>
      </c>
      <c r="F13" s="241">
        <v>1269</v>
      </c>
      <c r="G13" s="337">
        <f t="shared" si="0"/>
        <v>100</v>
      </c>
    </row>
    <row r="14" spans="1:7" ht="15.75" customHeight="1" thickBot="1">
      <c r="A14" s="479" t="s">
        <v>212</v>
      </c>
      <c r="B14" s="480"/>
      <c r="C14" s="481"/>
      <c r="D14" s="211"/>
      <c r="E14" s="238">
        <v>381</v>
      </c>
      <c r="F14" s="242">
        <v>381</v>
      </c>
      <c r="G14" s="347">
        <f t="shared" si="0"/>
        <v>100</v>
      </c>
    </row>
    <row r="15" spans="1:7" ht="15.75" customHeight="1" thickBot="1" thickTop="1">
      <c r="A15" s="473" t="s">
        <v>113</v>
      </c>
      <c r="B15" s="474"/>
      <c r="C15" s="47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0">
        <f t="shared" si="0"/>
        <v>21.823204419889503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199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213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168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89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204</v>
      </c>
      <c r="E9" s="219" t="s">
        <v>205</v>
      </c>
      <c r="F9" s="226" t="s">
        <v>215</v>
      </c>
      <c r="G9" s="221" t="s">
        <v>216</v>
      </c>
    </row>
    <row r="10" spans="1:7" ht="13.5" thickTop="1">
      <c r="A10" s="485" t="s">
        <v>169</v>
      </c>
      <c r="B10" s="486"/>
      <c r="C10" s="486"/>
      <c r="D10" s="158">
        <v>150</v>
      </c>
      <c r="E10" s="236">
        <v>78</v>
      </c>
      <c r="F10" s="240"/>
      <c r="G10" s="336">
        <f aca="true" t="shared" si="0" ref="G10:G15">F10/E10*100</f>
        <v>0</v>
      </c>
    </row>
    <row r="11" spans="1:7" ht="12.75">
      <c r="A11" s="476" t="s">
        <v>163</v>
      </c>
      <c r="B11" s="477"/>
      <c r="C11" s="477"/>
      <c r="D11" s="159">
        <v>150</v>
      </c>
      <c r="E11" s="237">
        <v>150</v>
      </c>
      <c r="F11" s="241">
        <v>87</v>
      </c>
      <c r="G11" s="337">
        <f t="shared" si="0"/>
        <v>57.99999999999999</v>
      </c>
    </row>
    <row r="12" spans="1:7" ht="12.75">
      <c r="A12" s="491" t="s">
        <v>164</v>
      </c>
      <c r="B12" s="492"/>
      <c r="C12" s="493"/>
      <c r="D12" s="160">
        <v>50</v>
      </c>
      <c r="E12" s="237">
        <v>53</v>
      </c>
      <c r="F12" s="241">
        <v>53</v>
      </c>
      <c r="G12" s="337">
        <f t="shared" si="0"/>
        <v>100</v>
      </c>
    </row>
    <row r="13" spans="1:7" ht="12.75">
      <c r="A13" s="476" t="s">
        <v>170</v>
      </c>
      <c r="B13" s="477"/>
      <c r="C13" s="478"/>
      <c r="D13" s="159">
        <v>150</v>
      </c>
      <c r="E13" s="237">
        <v>219</v>
      </c>
      <c r="F13" s="241">
        <v>219</v>
      </c>
      <c r="G13" s="337">
        <f t="shared" si="0"/>
        <v>100</v>
      </c>
    </row>
    <row r="14" spans="1:7" ht="13.5" thickBot="1">
      <c r="A14" s="482" t="s">
        <v>171</v>
      </c>
      <c r="B14" s="483"/>
      <c r="C14" s="483"/>
      <c r="D14" s="160">
        <v>150</v>
      </c>
      <c r="E14" s="238">
        <v>150</v>
      </c>
      <c r="F14" s="242">
        <v>99</v>
      </c>
      <c r="G14" s="347">
        <f t="shared" si="0"/>
        <v>66</v>
      </c>
    </row>
    <row r="15" spans="1:7" ht="14.25" thickBot="1" thickTop="1">
      <c r="A15" s="473" t="s">
        <v>113</v>
      </c>
      <c r="B15" s="474"/>
      <c r="C15" s="47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0">
        <f t="shared" si="0"/>
        <v>70.46153846153847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118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40" t="s">
        <v>134</v>
      </c>
      <c r="K7" s="440"/>
    </row>
    <row r="8" spans="1:11" ht="13.5" thickTop="1">
      <c r="A8" s="497" t="s">
        <v>114</v>
      </c>
      <c r="B8" s="498"/>
      <c r="C8" s="499"/>
      <c r="D8" s="503" t="s">
        <v>205</v>
      </c>
      <c r="E8" s="504"/>
      <c r="F8" s="504"/>
      <c r="G8" s="505"/>
      <c r="H8" s="503" t="s">
        <v>215</v>
      </c>
      <c r="I8" s="504"/>
      <c r="J8" s="504"/>
      <c r="K8" s="505"/>
    </row>
    <row r="9" spans="1:11" ht="21" thickBot="1">
      <c r="A9" s="500"/>
      <c r="B9" s="501"/>
      <c r="C9" s="502"/>
      <c r="D9" s="56" t="s">
        <v>115</v>
      </c>
      <c r="E9" s="57" t="s">
        <v>116</v>
      </c>
      <c r="F9" s="58" t="s">
        <v>117</v>
      </c>
      <c r="G9" s="59" t="s">
        <v>113</v>
      </c>
      <c r="H9" s="56" t="s">
        <v>115</v>
      </c>
      <c r="I9" s="57" t="s">
        <v>116</v>
      </c>
      <c r="J9" s="58" t="s">
        <v>117</v>
      </c>
      <c r="K9" s="59" t="s">
        <v>113</v>
      </c>
    </row>
    <row r="10" spans="1:11" ht="14.25" thickBot="1" thickTop="1">
      <c r="A10" s="494" t="s">
        <v>145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6" t="s">
        <v>113</v>
      </c>
      <c r="B11" s="41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201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213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119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134</v>
      </c>
      <c r="I7" s="487"/>
    </row>
    <row r="9" spans="7:8" ht="12.75">
      <c r="G9" s="389" t="s">
        <v>120</v>
      </c>
      <c r="H9" s="389"/>
    </row>
    <row r="10" spans="2:8" ht="12.75">
      <c r="B10" s="1" t="s">
        <v>155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90"/>
      <c r="H11" s="490"/>
    </row>
    <row r="12" spans="2:8" ht="12.75">
      <c r="B12" s="475" t="s">
        <v>160</v>
      </c>
      <c r="C12" s="475"/>
      <c r="D12" s="475"/>
      <c r="E12" s="475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5" t="s">
        <v>156</v>
      </c>
      <c r="C14" s="475"/>
      <c r="D14" s="475"/>
      <c r="E14" s="475"/>
      <c r="F14" s="389"/>
      <c r="G14" s="389"/>
      <c r="H14" s="389"/>
    </row>
    <row r="15" spans="2:8" ht="12.75">
      <c r="B15" s="377"/>
      <c r="C15" s="377"/>
      <c r="D15" s="377"/>
      <c r="E15" s="377"/>
      <c r="F15" s="389"/>
      <c r="G15" s="507" t="s">
        <v>161</v>
      </c>
      <c r="H15" s="507"/>
    </row>
    <row r="16" spans="2:8" ht="12.75">
      <c r="B16" s="475" t="s">
        <v>454</v>
      </c>
      <c r="C16" s="475"/>
      <c r="D16" s="475"/>
      <c r="E16" s="475"/>
      <c r="F16" s="389"/>
      <c r="G16" s="507"/>
      <c r="H16" s="507"/>
    </row>
    <row r="17" spans="2:8" ht="12.75">
      <c r="B17" s="377"/>
      <c r="C17" s="377"/>
      <c r="D17" s="377"/>
      <c r="E17" s="377"/>
      <c r="F17" s="389"/>
      <c r="G17" s="3"/>
      <c r="H17" s="3"/>
    </row>
    <row r="18" spans="2:8" ht="12.75">
      <c r="B18" s="475" t="s">
        <v>455</v>
      </c>
      <c r="C18" s="475"/>
      <c r="D18" s="475"/>
      <c r="E18" s="475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90"/>
      <c r="H19" s="490"/>
    </row>
    <row r="20" spans="2:8" ht="12.75">
      <c r="B20" s="475" t="s">
        <v>155</v>
      </c>
      <c r="C20" s="475"/>
      <c r="D20" s="475"/>
      <c r="E20" s="475"/>
      <c r="F20" s="38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6" t="s">
        <v>113</v>
      </c>
      <c r="C22" s="506"/>
      <c r="D22" s="506"/>
      <c r="E22" s="506"/>
      <c r="F22" s="506"/>
      <c r="G22" s="398" t="s">
        <v>161</v>
      </c>
      <c r="H22" s="398"/>
    </row>
    <row r="23" spans="2:8" ht="12.75">
      <c r="B23" s="475"/>
      <c r="C23" s="475"/>
      <c r="D23" s="475"/>
      <c r="E23" s="475"/>
      <c r="F23" s="475"/>
      <c r="G23" s="490"/>
      <c r="H23" s="490"/>
    </row>
    <row r="24" spans="2:8" ht="12.75">
      <c r="B24" s="475"/>
      <c r="C24" s="475"/>
      <c r="D24" s="475"/>
      <c r="E24" s="475"/>
      <c r="F24" s="475"/>
      <c r="G24" s="490"/>
      <c r="H24" s="490"/>
    </row>
    <row r="25" spans="2:8" ht="12.75">
      <c r="B25" s="475"/>
      <c r="C25" s="475"/>
      <c r="D25" s="475"/>
      <c r="E25" s="475"/>
      <c r="F25" s="475"/>
      <c r="G25" s="490"/>
      <c r="H25" s="490"/>
    </row>
    <row r="26" spans="2:8" ht="12.75">
      <c r="B26" s="475"/>
      <c r="C26" s="475"/>
      <c r="D26" s="475"/>
      <c r="E26" s="475"/>
      <c r="F26" s="475"/>
      <c r="G26" s="490"/>
      <c r="H26" s="490"/>
    </row>
    <row r="27" spans="2:8" ht="12.75">
      <c r="B27" s="475"/>
      <c r="C27" s="475"/>
      <c r="D27" s="475"/>
      <c r="E27" s="475"/>
      <c r="F27" s="475"/>
      <c r="G27" s="490"/>
      <c r="H27" s="490"/>
    </row>
    <row r="28" spans="2:8" ht="12.75">
      <c r="B28" s="475"/>
      <c r="C28" s="475"/>
      <c r="D28" s="475"/>
      <c r="E28" s="475"/>
      <c r="F28" s="475"/>
      <c r="G28" s="490"/>
      <c r="H28" s="490"/>
    </row>
    <row r="29" spans="2:8" ht="12.75">
      <c r="B29" s="475"/>
      <c r="C29" s="475"/>
      <c r="D29" s="475"/>
      <c r="E29" s="475"/>
      <c r="F29" s="475"/>
      <c r="G29" s="490"/>
      <c r="H29" s="49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8" t="s">
        <v>202</v>
      </c>
      <c r="B1" s="508"/>
      <c r="C1" s="508"/>
      <c r="D1" s="508"/>
      <c r="E1" s="508"/>
      <c r="F1" s="508"/>
      <c r="G1" s="508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383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9"/>
      <c r="B5" s="509"/>
      <c r="C5" s="509"/>
      <c r="D5" s="509"/>
      <c r="E5" s="509"/>
      <c r="F5" s="509"/>
      <c r="G5" s="509"/>
    </row>
    <row r="6" spans="1:7" ht="12.75">
      <c r="A6" s="509" t="s">
        <v>384</v>
      </c>
      <c r="B6" s="509"/>
      <c r="C6" s="509"/>
      <c r="D6" s="509"/>
      <c r="E6" s="509"/>
      <c r="F6" s="509"/>
      <c r="G6" s="509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0" t="s">
        <v>221</v>
      </c>
      <c r="B9" s="510"/>
      <c r="C9" s="510"/>
      <c r="D9" s="282"/>
      <c r="E9" s="282"/>
      <c r="F9" s="511" t="s">
        <v>222</v>
      </c>
      <c r="G9" s="511"/>
    </row>
    <row r="10" spans="1:7" ht="13.5" thickTop="1">
      <c r="A10" s="512" t="s">
        <v>223</v>
      </c>
      <c r="B10" s="514" t="s">
        <v>224</v>
      </c>
      <c r="C10" s="514"/>
      <c r="D10" s="514"/>
      <c r="E10" s="515"/>
      <c r="F10" s="284" t="s">
        <v>225</v>
      </c>
      <c r="G10" s="285" t="s">
        <v>226</v>
      </c>
    </row>
    <row r="11" spans="1:7" ht="12.75">
      <c r="A11" s="513"/>
      <c r="B11" s="516"/>
      <c r="C11" s="516"/>
      <c r="D11" s="516"/>
      <c r="E11" s="517"/>
      <c r="F11" s="286">
        <v>37987</v>
      </c>
      <c r="G11" s="287">
        <v>38352</v>
      </c>
    </row>
    <row r="12" spans="1:7" ht="12.75">
      <c r="A12" s="288" t="s">
        <v>227</v>
      </c>
      <c r="B12" s="518" t="s">
        <v>228</v>
      </c>
      <c r="C12" s="518"/>
      <c r="D12" s="518"/>
      <c r="E12" s="519"/>
      <c r="F12" s="289"/>
      <c r="G12" s="290"/>
    </row>
    <row r="13" spans="1:7" ht="12.75">
      <c r="A13" s="288" t="s">
        <v>229</v>
      </c>
      <c r="B13" s="518" t="s">
        <v>230</v>
      </c>
      <c r="C13" s="518"/>
      <c r="D13" s="518"/>
      <c r="E13" s="519"/>
      <c r="F13" s="289"/>
      <c r="G13" s="290"/>
    </row>
    <row r="14" spans="1:7" ht="12.75">
      <c r="A14" s="288" t="s">
        <v>231</v>
      </c>
      <c r="B14" s="518" t="s">
        <v>232</v>
      </c>
      <c r="C14" s="518"/>
      <c r="D14" s="518"/>
      <c r="E14" s="519"/>
      <c r="F14" s="289"/>
      <c r="G14" s="290"/>
    </row>
    <row r="15" spans="1:7" ht="12.75">
      <c r="A15" s="288" t="s">
        <v>233</v>
      </c>
      <c r="B15" s="518" t="s">
        <v>234</v>
      </c>
      <c r="C15" s="518"/>
      <c r="D15" s="518"/>
      <c r="E15" s="519"/>
      <c r="F15" s="289"/>
      <c r="G15" s="290"/>
    </row>
    <row r="16" spans="1:7" ht="12.75">
      <c r="A16" s="288" t="s">
        <v>235</v>
      </c>
      <c r="B16" s="518" t="s">
        <v>236</v>
      </c>
      <c r="C16" s="518"/>
      <c r="D16" s="518"/>
      <c r="E16" s="519"/>
      <c r="F16" s="289"/>
      <c r="G16" s="290"/>
    </row>
    <row r="17" spans="1:7" ht="12.75">
      <c r="A17" s="288" t="s">
        <v>237</v>
      </c>
      <c r="B17" s="518" t="s">
        <v>238</v>
      </c>
      <c r="C17" s="518"/>
      <c r="D17" s="518"/>
      <c r="E17" s="519"/>
      <c r="F17" s="289"/>
      <c r="G17" s="290"/>
    </row>
    <row r="18" spans="1:7" ht="12.75">
      <c r="A18" s="291" t="s">
        <v>239</v>
      </c>
      <c r="B18" s="520" t="s">
        <v>240</v>
      </c>
      <c r="C18" s="520"/>
      <c r="D18" s="520"/>
      <c r="E18" s="521"/>
      <c r="F18" s="289">
        <f>SUM(F12:F17)</f>
        <v>0</v>
      </c>
      <c r="G18" s="290">
        <f>SUM(G12:G17)</f>
        <v>0</v>
      </c>
    </row>
    <row r="19" spans="1:7" ht="12.75">
      <c r="A19" s="288" t="s">
        <v>241</v>
      </c>
      <c r="B19" s="518" t="s">
        <v>242</v>
      </c>
      <c r="C19" s="518"/>
      <c r="D19" s="518"/>
      <c r="E19" s="519"/>
      <c r="F19" s="289">
        <v>51779</v>
      </c>
      <c r="G19" s="290">
        <v>50376</v>
      </c>
    </row>
    <row r="20" spans="1:7" ht="12.75">
      <c r="A20" s="288"/>
      <c r="B20" s="519" t="s">
        <v>243</v>
      </c>
      <c r="C20" s="522"/>
      <c r="D20" s="522"/>
      <c r="E20" s="522"/>
      <c r="F20" s="289"/>
      <c r="G20" s="290"/>
    </row>
    <row r="21" spans="1:7" ht="12.75">
      <c r="A21" s="288"/>
      <c r="B21" s="519" t="s">
        <v>244</v>
      </c>
      <c r="C21" s="522"/>
      <c r="D21" s="522"/>
      <c r="E21" s="522"/>
      <c r="F21" s="289"/>
      <c r="G21" s="290">
        <v>43832</v>
      </c>
    </row>
    <row r="22" spans="1:7" ht="12.75">
      <c r="A22" s="288"/>
      <c r="B22" s="519" t="s">
        <v>245</v>
      </c>
      <c r="C22" s="522"/>
      <c r="D22" s="522"/>
      <c r="E22" s="522"/>
      <c r="F22" s="289"/>
      <c r="G22" s="290">
        <v>38939</v>
      </c>
    </row>
    <row r="23" spans="1:7" ht="12.75">
      <c r="A23" s="288"/>
      <c r="B23" s="519" t="s">
        <v>246</v>
      </c>
      <c r="C23" s="522"/>
      <c r="D23" s="522"/>
      <c r="E23" s="522"/>
      <c r="F23" s="289"/>
      <c r="G23" s="290">
        <v>4843</v>
      </c>
    </row>
    <row r="24" spans="1:7" ht="12.75">
      <c r="A24" s="288"/>
      <c r="B24" s="519" t="s">
        <v>247</v>
      </c>
      <c r="C24" s="522"/>
      <c r="D24" s="522"/>
      <c r="E24" s="522"/>
      <c r="F24" s="289"/>
      <c r="G24" s="290">
        <v>6544</v>
      </c>
    </row>
    <row r="25" spans="1:7" ht="12.75">
      <c r="A25" s="288" t="s">
        <v>248</v>
      </c>
      <c r="B25" s="518" t="s">
        <v>249</v>
      </c>
      <c r="C25" s="518"/>
      <c r="D25" s="518"/>
      <c r="E25" s="519"/>
      <c r="F25" s="289">
        <v>769</v>
      </c>
      <c r="G25" s="290">
        <v>2860</v>
      </c>
    </row>
    <row r="26" spans="1:7" ht="12.75">
      <c r="A26" s="288" t="s">
        <v>250</v>
      </c>
      <c r="B26" s="518" t="s">
        <v>251</v>
      </c>
      <c r="C26" s="518"/>
      <c r="D26" s="518"/>
      <c r="E26" s="519"/>
      <c r="F26" s="289">
        <v>3933</v>
      </c>
      <c r="G26" s="290">
        <v>2169</v>
      </c>
    </row>
    <row r="27" spans="1:7" ht="12.75">
      <c r="A27" s="288" t="s">
        <v>252</v>
      </c>
      <c r="B27" s="518" t="s">
        <v>253</v>
      </c>
      <c r="C27" s="518"/>
      <c r="D27" s="518"/>
      <c r="E27" s="519"/>
      <c r="F27" s="289"/>
      <c r="G27" s="290"/>
    </row>
    <row r="28" spans="1:7" ht="12.75">
      <c r="A28" s="288" t="s">
        <v>254</v>
      </c>
      <c r="B28" s="518" t="s">
        <v>255</v>
      </c>
      <c r="C28" s="518"/>
      <c r="D28" s="518"/>
      <c r="E28" s="519"/>
      <c r="F28" s="289"/>
      <c r="G28" s="290"/>
    </row>
    <row r="29" spans="1:7" ht="12.75">
      <c r="A29" s="288" t="s">
        <v>256</v>
      </c>
      <c r="B29" s="518" t="s">
        <v>257</v>
      </c>
      <c r="C29" s="518"/>
      <c r="D29" s="518"/>
      <c r="E29" s="519"/>
      <c r="F29" s="289"/>
      <c r="G29" s="290"/>
    </row>
    <row r="30" spans="1:7" ht="12.75">
      <c r="A30" s="288" t="s">
        <v>258</v>
      </c>
      <c r="B30" s="518" t="s">
        <v>259</v>
      </c>
      <c r="C30" s="518"/>
      <c r="D30" s="518"/>
      <c r="E30" s="519"/>
      <c r="F30" s="289"/>
      <c r="G30" s="290"/>
    </row>
    <row r="31" spans="1:7" ht="12.75">
      <c r="A31" s="291" t="s">
        <v>260</v>
      </c>
      <c r="B31" s="520" t="s">
        <v>261</v>
      </c>
      <c r="C31" s="520"/>
      <c r="D31" s="520"/>
      <c r="E31" s="521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262</v>
      </c>
      <c r="B32" s="518" t="s">
        <v>263</v>
      </c>
      <c r="C32" s="518"/>
      <c r="D32" s="518"/>
      <c r="E32" s="519"/>
      <c r="F32" s="289">
        <v>36</v>
      </c>
      <c r="G32" s="290">
        <v>36</v>
      </c>
    </row>
    <row r="33" spans="1:7" ht="12.75">
      <c r="A33" s="288" t="s">
        <v>264</v>
      </c>
      <c r="B33" s="518" t="s">
        <v>265</v>
      </c>
      <c r="C33" s="518"/>
      <c r="D33" s="518"/>
      <c r="E33" s="519"/>
      <c r="F33" s="289">
        <v>10</v>
      </c>
      <c r="G33" s="290">
        <v>10</v>
      </c>
    </row>
    <row r="34" spans="1:7" ht="12.75">
      <c r="A34" s="288" t="s">
        <v>266</v>
      </c>
      <c r="B34" s="518" t="s">
        <v>267</v>
      </c>
      <c r="C34" s="518"/>
      <c r="D34" s="518"/>
      <c r="E34" s="519"/>
      <c r="F34" s="289"/>
      <c r="G34" s="290"/>
    </row>
    <row r="35" spans="1:7" ht="12.75">
      <c r="A35" s="288" t="s">
        <v>268</v>
      </c>
      <c r="B35" s="518" t="s">
        <v>269</v>
      </c>
      <c r="C35" s="518"/>
      <c r="D35" s="518"/>
      <c r="E35" s="519"/>
      <c r="F35" s="289"/>
      <c r="G35" s="290"/>
    </row>
    <row r="36" spans="1:7" ht="12.75">
      <c r="A36" s="288" t="s">
        <v>270</v>
      </c>
      <c r="B36" s="518" t="s">
        <v>271</v>
      </c>
      <c r="C36" s="518"/>
      <c r="D36" s="518"/>
      <c r="E36" s="519"/>
      <c r="F36" s="289"/>
      <c r="G36" s="290"/>
    </row>
    <row r="37" spans="1:7" ht="12.75">
      <c r="A37" s="288" t="s">
        <v>272</v>
      </c>
      <c r="B37" s="518" t="s">
        <v>273</v>
      </c>
      <c r="C37" s="518"/>
      <c r="D37" s="518"/>
      <c r="E37" s="519"/>
      <c r="F37" s="289"/>
      <c r="G37" s="290"/>
    </row>
    <row r="38" spans="1:7" ht="12.75">
      <c r="A38" s="291" t="s">
        <v>274</v>
      </c>
      <c r="B38" s="520" t="s">
        <v>275</v>
      </c>
      <c r="C38" s="520"/>
      <c r="D38" s="520"/>
      <c r="E38" s="521"/>
      <c r="F38" s="289">
        <f>SUM(F32:F37)</f>
        <v>46</v>
      </c>
      <c r="G38" s="290">
        <f>SUM(G32:G37)</f>
        <v>46</v>
      </c>
    </row>
    <row r="39" spans="1:7" ht="12.75">
      <c r="A39" s="292"/>
      <c r="B39" s="520" t="s">
        <v>276</v>
      </c>
      <c r="C39" s="520"/>
      <c r="D39" s="520"/>
      <c r="E39" s="521"/>
      <c r="F39" s="289"/>
      <c r="G39" s="290"/>
    </row>
    <row r="40" spans="1:7" ht="12.75">
      <c r="A40" s="291" t="s">
        <v>277</v>
      </c>
      <c r="B40" s="520" t="s">
        <v>278</v>
      </c>
      <c r="C40" s="520"/>
      <c r="D40" s="520"/>
      <c r="E40" s="521"/>
      <c r="F40" s="293">
        <v>18769</v>
      </c>
      <c r="G40" s="294">
        <v>18148</v>
      </c>
    </row>
    <row r="41" spans="1:7" ht="12.75">
      <c r="A41" s="295" t="s">
        <v>279</v>
      </c>
      <c r="B41" s="520" t="s">
        <v>280</v>
      </c>
      <c r="C41" s="520"/>
      <c r="D41" s="520"/>
      <c r="E41" s="521"/>
      <c r="F41" s="293"/>
      <c r="G41" s="294"/>
    </row>
    <row r="42" spans="1:7" ht="12.75">
      <c r="A42" s="291" t="s">
        <v>281</v>
      </c>
      <c r="B42" s="520" t="s">
        <v>282</v>
      </c>
      <c r="C42" s="520"/>
      <c r="D42" s="520"/>
      <c r="E42" s="521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283</v>
      </c>
      <c r="B43" s="518" t="s">
        <v>284</v>
      </c>
      <c r="C43" s="518"/>
      <c r="D43" s="518"/>
      <c r="E43" s="519"/>
      <c r="F43" s="293"/>
      <c r="G43" s="294"/>
    </row>
    <row r="44" spans="1:7" ht="12.75">
      <c r="A44" s="288" t="s">
        <v>285</v>
      </c>
      <c r="B44" s="518" t="s">
        <v>286</v>
      </c>
      <c r="C44" s="518"/>
      <c r="D44" s="518"/>
      <c r="E44" s="519"/>
      <c r="F44" s="293"/>
      <c r="G44" s="294"/>
    </row>
    <row r="45" spans="1:7" ht="12.75">
      <c r="A45" s="288" t="s">
        <v>287</v>
      </c>
      <c r="B45" s="518" t="s">
        <v>288</v>
      </c>
      <c r="C45" s="518"/>
      <c r="D45" s="518"/>
      <c r="E45" s="519"/>
      <c r="F45" s="293"/>
      <c r="G45" s="294"/>
    </row>
    <row r="46" spans="1:7" ht="12.75">
      <c r="A46" s="288" t="s">
        <v>289</v>
      </c>
      <c r="B46" s="518" t="s">
        <v>290</v>
      </c>
      <c r="C46" s="518"/>
      <c r="D46" s="518"/>
      <c r="E46" s="519"/>
      <c r="F46" s="293"/>
      <c r="G46" s="294"/>
    </row>
    <row r="47" spans="1:7" ht="12.75">
      <c r="A47" s="288" t="s">
        <v>291</v>
      </c>
      <c r="B47" s="518" t="s">
        <v>292</v>
      </c>
      <c r="C47" s="518"/>
      <c r="D47" s="518"/>
      <c r="E47" s="519"/>
      <c r="F47" s="293"/>
      <c r="G47" s="294"/>
    </row>
    <row r="48" spans="1:7" ht="12.75">
      <c r="A48" s="288" t="s">
        <v>293</v>
      </c>
      <c r="B48" s="518" t="s">
        <v>294</v>
      </c>
      <c r="C48" s="518"/>
      <c r="D48" s="518"/>
      <c r="E48" s="519"/>
      <c r="F48" s="293"/>
      <c r="G48" s="294"/>
    </row>
    <row r="49" spans="1:7" ht="12.75">
      <c r="A49" s="291" t="s">
        <v>239</v>
      </c>
      <c r="B49" s="520" t="s">
        <v>295</v>
      </c>
      <c r="C49" s="520"/>
      <c r="D49" s="520"/>
      <c r="E49" s="521"/>
      <c r="F49" s="293">
        <f>SUM(F43:F48)</f>
        <v>0</v>
      </c>
      <c r="G49" s="294">
        <f>SUM(G43:G48)</f>
        <v>0</v>
      </c>
    </row>
    <row r="50" spans="1:7" ht="12.75">
      <c r="A50" s="288" t="s">
        <v>296</v>
      </c>
      <c r="B50" s="518" t="s">
        <v>297</v>
      </c>
      <c r="C50" s="518"/>
      <c r="D50" s="518"/>
      <c r="E50" s="519"/>
      <c r="F50" s="293"/>
      <c r="G50" s="294"/>
    </row>
    <row r="51" spans="1:7" ht="12.75">
      <c r="A51" s="288" t="s">
        <v>298</v>
      </c>
      <c r="B51" s="518" t="s">
        <v>299</v>
      </c>
      <c r="C51" s="518"/>
      <c r="D51" s="518"/>
      <c r="E51" s="519"/>
      <c r="F51" s="293">
        <v>5368</v>
      </c>
      <c r="G51" s="294">
        <v>5132</v>
      </c>
    </row>
    <row r="52" spans="1:7" ht="12.75">
      <c r="A52" s="288" t="s">
        <v>300</v>
      </c>
      <c r="B52" s="518" t="s">
        <v>301</v>
      </c>
      <c r="C52" s="518"/>
      <c r="D52" s="518"/>
      <c r="E52" s="519"/>
      <c r="F52" s="293"/>
      <c r="G52" s="294"/>
    </row>
    <row r="53" spans="1:7" ht="12.75">
      <c r="A53" s="288" t="s">
        <v>302</v>
      </c>
      <c r="B53" s="518" t="s">
        <v>303</v>
      </c>
      <c r="C53" s="518"/>
      <c r="D53" s="518"/>
      <c r="E53" s="519"/>
      <c r="F53" s="293"/>
      <c r="G53" s="294"/>
    </row>
    <row r="54" spans="1:7" ht="12.75">
      <c r="A54" s="288"/>
      <c r="B54" s="518" t="s">
        <v>304</v>
      </c>
      <c r="C54" s="518"/>
      <c r="D54" s="518"/>
      <c r="E54" s="519"/>
      <c r="F54" s="293"/>
      <c r="G54" s="294"/>
    </row>
    <row r="55" spans="1:7" ht="12.75">
      <c r="A55" s="291" t="s">
        <v>260</v>
      </c>
      <c r="B55" s="520" t="s">
        <v>305</v>
      </c>
      <c r="C55" s="520"/>
      <c r="D55" s="520"/>
      <c r="E55" s="521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3" t="s">
        <v>453</v>
      </c>
      <c r="G56" s="523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222</v>
      </c>
    </row>
    <row r="61" spans="1:7" ht="12.75">
      <c r="A61" s="288" t="s">
        <v>306</v>
      </c>
      <c r="B61" s="518" t="s">
        <v>307</v>
      </c>
      <c r="C61" s="518"/>
      <c r="D61" s="518"/>
      <c r="E61" s="519"/>
      <c r="F61" s="293"/>
      <c r="G61" s="294"/>
    </row>
    <row r="62" spans="1:7" ht="12.75">
      <c r="A62" s="288" t="s">
        <v>308</v>
      </c>
      <c r="B62" s="518" t="s">
        <v>309</v>
      </c>
      <c r="C62" s="518"/>
      <c r="D62" s="518"/>
      <c r="E62" s="519"/>
      <c r="F62" s="293"/>
      <c r="G62" s="294"/>
    </row>
    <row r="63" spans="1:7" ht="12.75">
      <c r="A63" s="291" t="s">
        <v>274</v>
      </c>
      <c r="B63" s="520" t="s">
        <v>310</v>
      </c>
      <c r="C63" s="520"/>
      <c r="D63" s="520"/>
      <c r="E63" s="521"/>
      <c r="F63" s="293">
        <f>SUM(F61:F62)</f>
        <v>0</v>
      </c>
      <c r="G63" s="294">
        <f>SUM(G61:G62)</f>
        <v>0</v>
      </c>
    </row>
    <row r="64" spans="1:7" ht="12.75">
      <c r="A64" s="288" t="s">
        <v>311</v>
      </c>
      <c r="B64" s="518" t="s">
        <v>312</v>
      </c>
      <c r="C64" s="518"/>
      <c r="D64" s="518"/>
      <c r="E64" s="519"/>
      <c r="F64" s="293">
        <v>65</v>
      </c>
      <c r="G64" s="294">
        <v>17</v>
      </c>
    </row>
    <row r="65" spans="1:7" ht="12.75">
      <c r="A65" s="288" t="s">
        <v>313</v>
      </c>
      <c r="B65" s="518" t="s">
        <v>314</v>
      </c>
      <c r="C65" s="518"/>
      <c r="D65" s="518"/>
      <c r="E65" s="519"/>
      <c r="F65" s="293">
        <v>6340</v>
      </c>
      <c r="G65" s="294">
        <v>12425</v>
      </c>
    </row>
    <row r="66" spans="1:7" ht="12.75">
      <c r="A66" s="288" t="s">
        <v>315</v>
      </c>
      <c r="B66" s="518" t="s">
        <v>316</v>
      </c>
      <c r="C66" s="518"/>
      <c r="D66" s="518"/>
      <c r="E66" s="519"/>
      <c r="F66" s="293"/>
      <c r="G66" s="294"/>
    </row>
    <row r="67" spans="1:7" ht="12.75">
      <c r="A67" s="288" t="s">
        <v>317</v>
      </c>
      <c r="B67" s="518" t="s">
        <v>318</v>
      </c>
      <c r="C67" s="518"/>
      <c r="D67" s="518"/>
      <c r="E67" s="519"/>
      <c r="F67" s="293"/>
      <c r="G67" s="294"/>
    </row>
    <row r="68" spans="1:7" ht="12.75">
      <c r="A68" s="291" t="s">
        <v>277</v>
      </c>
      <c r="B68" s="520" t="s">
        <v>319</v>
      </c>
      <c r="C68" s="520"/>
      <c r="D68" s="520"/>
      <c r="E68" s="521"/>
      <c r="F68" s="293">
        <f>SUM(F64:F67)</f>
        <v>6405</v>
      </c>
      <c r="G68" s="294">
        <f>SUM(G64:G67)</f>
        <v>12442</v>
      </c>
    </row>
    <row r="69" spans="1:7" ht="12.75">
      <c r="A69" s="288" t="s">
        <v>320</v>
      </c>
      <c r="B69" s="518" t="s">
        <v>321</v>
      </c>
      <c r="C69" s="518"/>
      <c r="D69" s="518"/>
      <c r="E69" s="519"/>
      <c r="F69" s="293">
        <v>136</v>
      </c>
      <c r="G69" s="294">
        <v>122</v>
      </c>
    </row>
    <row r="70" spans="1:7" ht="12.75">
      <c r="A70" s="288" t="s">
        <v>322</v>
      </c>
      <c r="B70" s="518" t="s">
        <v>323</v>
      </c>
      <c r="C70" s="518"/>
      <c r="D70" s="518"/>
      <c r="E70" s="519"/>
      <c r="F70" s="293">
        <v>133</v>
      </c>
      <c r="G70" s="294">
        <v>186</v>
      </c>
    </row>
    <row r="71" spans="1:7" ht="12.75">
      <c r="A71" s="288" t="s">
        <v>324</v>
      </c>
      <c r="B71" s="518" t="s">
        <v>325</v>
      </c>
      <c r="C71" s="518"/>
      <c r="D71" s="518"/>
      <c r="E71" s="519"/>
      <c r="F71" s="293"/>
      <c r="G71" s="294"/>
    </row>
    <row r="72" spans="1:7" ht="12.75">
      <c r="A72" s="288" t="s">
        <v>326</v>
      </c>
      <c r="B72" s="518" t="s">
        <v>327</v>
      </c>
      <c r="C72" s="518"/>
      <c r="D72" s="518"/>
      <c r="E72" s="519"/>
      <c r="F72" s="293"/>
      <c r="G72" s="294"/>
    </row>
    <row r="73" spans="1:7" ht="12.75">
      <c r="A73" s="291" t="s">
        <v>328</v>
      </c>
      <c r="B73" s="520" t="s">
        <v>329</v>
      </c>
      <c r="C73" s="520"/>
      <c r="D73" s="520"/>
      <c r="E73" s="521"/>
      <c r="F73" s="293">
        <f>SUM(F69:F72)</f>
        <v>269</v>
      </c>
      <c r="G73" s="294">
        <f>SUM(G69:G72)</f>
        <v>308</v>
      </c>
    </row>
    <row r="74" spans="1:7" ht="12.75">
      <c r="A74" s="291" t="s">
        <v>330</v>
      </c>
      <c r="B74" s="520" t="s">
        <v>331</v>
      </c>
      <c r="C74" s="520"/>
      <c r="D74" s="520"/>
      <c r="E74" s="521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4" t="s">
        <v>332</v>
      </c>
      <c r="C75" s="524"/>
      <c r="D75" s="524"/>
      <c r="E75" s="52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6" t="s">
        <v>453</v>
      </c>
      <c r="G112" s="526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0" t="s">
        <v>333</v>
      </c>
      <c r="B116" s="510"/>
      <c r="C116" s="510"/>
      <c r="D116" s="282"/>
      <c r="E116" s="282"/>
      <c r="F116" s="511" t="s">
        <v>222</v>
      </c>
      <c r="G116" s="511"/>
    </row>
    <row r="117" spans="1:7" ht="13.5" thickTop="1">
      <c r="A117" s="527" t="s">
        <v>223</v>
      </c>
      <c r="B117" s="514" t="s">
        <v>224</v>
      </c>
      <c r="C117" s="514"/>
      <c r="D117" s="514"/>
      <c r="E117" s="515"/>
      <c r="F117" s="310" t="s">
        <v>225</v>
      </c>
      <c r="G117" s="311" t="s">
        <v>226</v>
      </c>
    </row>
    <row r="118" spans="1:7" ht="12.75">
      <c r="A118" s="528"/>
      <c r="B118" s="529"/>
      <c r="C118" s="529"/>
      <c r="D118" s="529"/>
      <c r="E118" s="530"/>
      <c r="F118" s="312">
        <v>37987</v>
      </c>
      <c r="G118" s="313">
        <v>38352</v>
      </c>
    </row>
    <row r="119" spans="1:7" ht="12.75">
      <c r="A119" s="288" t="s">
        <v>227</v>
      </c>
      <c r="B119" s="518" t="s">
        <v>334</v>
      </c>
      <c r="C119" s="518"/>
      <c r="D119" s="518"/>
      <c r="E119" s="519"/>
      <c r="F119" s="293">
        <v>83201</v>
      </c>
      <c r="G119" s="314">
        <v>83201</v>
      </c>
    </row>
    <row r="120" spans="1:7" ht="12.75">
      <c r="A120" s="288" t="s">
        <v>229</v>
      </c>
      <c r="B120" s="518" t="s">
        <v>335</v>
      </c>
      <c r="C120" s="518"/>
      <c r="D120" s="518"/>
      <c r="E120" s="519"/>
      <c r="F120" s="293">
        <v>-4338</v>
      </c>
      <c r="G120" s="314">
        <v>-6676</v>
      </c>
    </row>
    <row r="121" spans="1:7" ht="12.75">
      <c r="A121" s="288" t="s">
        <v>231</v>
      </c>
      <c r="B121" s="518" t="s">
        <v>336</v>
      </c>
      <c r="C121" s="518"/>
      <c r="D121" s="518"/>
      <c r="E121" s="519"/>
      <c r="F121" s="293"/>
      <c r="G121" s="314"/>
    </row>
    <row r="122" spans="1:7" ht="12.75">
      <c r="A122" s="291" t="s">
        <v>337</v>
      </c>
      <c r="B122" s="520" t="s">
        <v>338</v>
      </c>
      <c r="C122" s="520"/>
      <c r="D122" s="520"/>
      <c r="E122" s="521"/>
      <c r="F122" s="293">
        <f>SUM(F119:F121)</f>
        <v>78863</v>
      </c>
      <c r="G122" s="314">
        <f>SUM(G119:G121)</f>
        <v>76525</v>
      </c>
    </row>
    <row r="123" spans="1:7" ht="12.75">
      <c r="A123" s="288" t="s">
        <v>233</v>
      </c>
      <c r="B123" s="518" t="s">
        <v>339</v>
      </c>
      <c r="C123" s="518"/>
      <c r="D123" s="518"/>
      <c r="E123" s="519"/>
      <c r="F123" s="293">
        <v>6674</v>
      </c>
      <c r="G123" s="314">
        <v>12732</v>
      </c>
    </row>
    <row r="124" spans="1:7" ht="12.75">
      <c r="A124" s="288"/>
      <c r="B124" s="518" t="s">
        <v>340</v>
      </c>
      <c r="C124" s="518"/>
      <c r="D124" s="518"/>
      <c r="E124" s="519"/>
      <c r="F124" s="293">
        <v>6674</v>
      </c>
      <c r="G124" s="314">
        <v>6058</v>
      </c>
    </row>
    <row r="125" spans="1:7" ht="12.75">
      <c r="A125" s="288"/>
      <c r="B125" s="518" t="s">
        <v>341</v>
      </c>
      <c r="C125" s="518"/>
      <c r="D125" s="518"/>
      <c r="E125" s="519"/>
      <c r="F125" s="293"/>
      <c r="G125" s="314">
        <v>6674</v>
      </c>
    </row>
    <row r="126" spans="1:7" ht="12.75">
      <c r="A126" s="288" t="s">
        <v>235</v>
      </c>
      <c r="B126" s="518" t="s">
        <v>342</v>
      </c>
      <c r="C126" s="518"/>
      <c r="D126" s="518"/>
      <c r="E126" s="519"/>
      <c r="F126" s="293"/>
      <c r="G126" s="314"/>
    </row>
    <row r="127" spans="1:7" ht="12.75">
      <c r="A127" s="288" t="s">
        <v>237</v>
      </c>
      <c r="B127" s="518" t="s">
        <v>343</v>
      </c>
      <c r="C127" s="518"/>
      <c r="D127" s="518"/>
      <c r="E127" s="519"/>
      <c r="F127" s="293"/>
      <c r="G127" s="314"/>
    </row>
    <row r="128" spans="1:7" ht="12.75">
      <c r="A128" s="288" t="s">
        <v>241</v>
      </c>
      <c r="B128" s="518" t="s">
        <v>344</v>
      </c>
      <c r="C128" s="518"/>
      <c r="D128" s="518"/>
      <c r="E128" s="519"/>
      <c r="F128" s="293"/>
      <c r="G128" s="314"/>
    </row>
    <row r="129" spans="1:7" ht="12.75">
      <c r="A129" s="288" t="s">
        <v>248</v>
      </c>
      <c r="B129" s="518" t="s">
        <v>345</v>
      </c>
      <c r="C129" s="518"/>
      <c r="D129" s="518"/>
      <c r="E129" s="519"/>
      <c r="F129" s="293"/>
      <c r="G129" s="314"/>
    </row>
    <row r="130" spans="1:7" ht="12.75">
      <c r="A130" s="291" t="s">
        <v>239</v>
      </c>
      <c r="B130" s="520" t="s">
        <v>346</v>
      </c>
      <c r="C130" s="520"/>
      <c r="D130" s="520"/>
      <c r="E130" s="521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250</v>
      </c>
      <c r="B131" s="518" t="s">
        <v>347</v>
      </c>
      <c r="C131" s="518"/>
      <c r="D131" s="518"/>
      <c r="E131" s="519"/>
      <c r="F131" s="293"/>
      <c r="G131" s="314"/>
    </row>
    <row r="132" spans="1:7" ht="12.75">
      <c r="A132" s="288"/>
      <c r="B132" s="518" t="s">
        <v>348</v>
      </c>
      <c r="C132" s="518"/>
      <c r="D132" s="518"/>
      <c r="E132" s="519"/>
      <c r="F132" s="293"/>
      <c r="G132" s="314"/>
    </row>
    <row r="133" spans="1:7" ht="12.75">
      <c r="A133" s="315"/>
      <c r="B133" s="518" t="s">
        <v>349</v>
      </c>
      <c r="C133" s="518"/>
      <c r="D133" s="518"/>
      <c r="E133" s="519"/>
      <c r="F133" s="293"/>
      <c r="G133" s="314"/>
    </row>
    <row r="134" spans="1:7" ht="12.75">
      <c r="A134" s="288" t="s">
        <v>252</v>
      </c>
      <c r="B134" s="518" t="s">
        <v>350</v>
      </c>
      <c r="C134" s="518"/>
      <c r="D134" s="518"/>
      <c r="E134" s="519"/>
      <c r="F134" s="293"/>
      <c r="G134" s="314"/>
    </row>
    <row r="135" spans="1:7" ht="12.75">
      <c r="A135" s="288" t="s">
        <v>254</v>
      </c>
      <c r="B135" s="518" t="s">
        <v>351</v>
      </c>
      <c r="C135" s="518"/>
      <c r="D135" s="518"/>
      <c r="E135" s="519"/>
      <c r="F135" s="293"/>
      <c r="G135" s="314"/>
    </row>
    <row r="136" spans="1:7" ht="12.75">
      <c r="A136" s="288" t="s">
        <v>256</v>
      </c>
      <c r="B136" s="518" t="s">
        <v>352</v>
      </c>
      <c r="C136" s="518"/>
      <c r="D136" s="518"/>
      <c r="E136" s="519"/>
      <c r="F136" s="293"/>
      <c r="G136" s="314"/>
    </row>
    <row r="137" spans="1:7" ht="12.75">
      <c r="A137" s="291" t="s">
        <v>260</v>
      </c>
      <c r="B137" s="520" t="s">
        <v>353</v>
      </c>
      <c r="C137" s="520"/>
      <c r="D137" s="520"/>
      <c r="E137" s="521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354</v>
      </c>
      <c r="B138" s="531" t="s">
        <v>355</v>
      </c>
      <c r="C138" s="531"/>
      <c r="D138" s="531"/>
      <c r="E138" s="532"/>
      <c r="F138" s="293">
        <f>SUM(F130,F137)</f>
        <v>6674</v>
      </c>
      <c r="G138" s="314">
        <f>SUM(G130,G137)</f>
        <v>12732</v>
      </c>
    </row>
    <row r="139" spans="1:7" ht="12.75">
      <c r="A139" s="288" t="s">
        <v>258</v>
      </c>
      <c r="B139" s="518" t="s">
        <v>356</v>
      </c>
      <c r="C139" s="518"/>
      <c r="D139" s="518"/>
      <c r="E139" s="519"/>
      <c r="F139" s="293"/>
      <c r="G139" s="314"/>
    </row>
    <row r="140" spans="1:7" ht="12.75">
      <c r="A140" s="288" t="s">
        <v>262</v>
      </c>
      <c r="B140" s="518" t="s">
        <v>357</v>
      </c>
      <c r="C140" s="518"/>
      <c r="D140" s="518"/>
      <c r="E140" s="519"/>
      <c r="F140" s="293"/>
      <c r="G140" s="314"/>
    </row>
    <row r="141" spans="1:7" ht="12.75">
      <c r="A141" s="288" t="s">
        <v>264</v>
      </c>
      <c r="B141" s="518" t="s">
        <v>358</v>
      </c>
      <c r="C141" s="518"/>
      <c r="D141" s="518"/>
      <c r="E141" s="519"/>
      <c r="F141" s="293"/>
      <c r="G141" s="314"/>
    </row>
    <row r="142" spans="1:7" ht="12.75">
      <c r="A142" s="288" t="s">
        <v>266</v>
      </c>
      <c r="B142" s="518" t="s">
        <v>359</v>
      </c>
      <c r="C142" s="518"/>
      <c r="D142" s="518"/>
      <c r="E142" s="519"/>
      <c r="F142" s="293"/>
      <c r="G142" s="314"/>
    </row>
    <row r="143" spans="1:7" ht="12.75">
      <c r="A143" s="291" t="s">
        <v>239</v>
      </c>
      <c r="B143" s="520" t="s">
        <v>360</v>
      </c>
      <c r="C143" s="520"/>
      <c r="D143" s="520"/>
      <c r="E143" s="521"/>
      <c r="F143" s="293"/>
      <c r="G143" s="314"/>
    </row>
    <row r="144" spans="1:7" ht="12.75">
      <c r="A144" s="288" t="s">
        <v>268</v>
      </c>
      <c r="B144" s="518" t="s">
        <v>301</v>
      </c>
      <c r="C144" s="518"/>
      <c r="D144" s="518"/>
      <c r="E144" s="519"/>
      <c r="F144" s="293"/>
      <c r="G144" s="314"/>
    </row>
    <row r="145" spans="1:7" ht="12.75">
      <c r="A145" s="288" t="s">
        <v>270</v>
      </c>
      <c r="B145" s="518" t="s">
        <v>361</v>
      </c>
      <c r="C145" s="518"/>
      <c r="D145" s="518"/>
      <c r="E145" s="519"/>
      <c r="F145" s="293"/>
      <c r="G145" s="314"/>
    </row>
    <row r="146" spans="1:7" ht="12.75">
      <c r="A146" s="288" t="s">
        <v>272</v>
      </c>
      <c r="B146" s="518" t="s">
        <v>362</v>
      </c>
      <c r="C146" s="518"/>
      <c r="D146" s="518"/>
      <c r="E146" s="519"/>
      <c r="F146" s="293">
        <v>21</v>
      </c>
      <c r="G146" s="314">
        <v>400</v>
      </c>
    </row>
    <row r="147" spans="1:7" ht="12.75">
      <c r="A147" s="288"/>
      <c r="B147" s="518" t="s">
        <v>363</v>
      </c>
      <c r="C147" s="518"/>
      <c r="D147" s="518"/>
      <c r="E147" s="519"/>
      <c r="F147" s="293">
        <v>21</v>
      </c>
      <c r="G147" s="314">
        <v>400</v>
      </c>
    </row>
    <row r="148" spans="1:7" ht="12.75">
      <c r="A148" s="288"/>
      <c r="B148" s="518" t="s">
        <v>364</v>
      </c>
      <c r="C148" s="518"/>
      <c r="D148" s="518"/>
      <c r="E148" s="519"/>
      <c r="F148" s="293"/>
      <c r="G148" s="314"/>
    </row>
    <row r="149" spans="1:7" ht="12.75">
      <c r="A149" s="288" t="s">
        <v>283</v>
      </c>
      <c r="B149" s="518" t="s">
        <v>365</v>
      </c>
      <c r="C149" s="518"/>
      <c r="D149" s="518"/>
      <c r="E149" s="519"/>
      <c r="F149" s="293">
        <v>1780</v>
      </c>
      <c r="G149" s="314">
        <v>1806</v>
      </c>
    </row>
    <row r="150" spans="1:7" ht="12.75">
      <c r="A150" s="288"/>
      <c r="B150" s="518" t="s">
        <v>366</v>
      </c>
      <c r="C150" s="518"/>
      <c r="D150" s="518"/>
      <c r="E150" s="519"/>
      <c r="F150" s="293"/>
      <c r="G150" s="314"/>
    </row>
    <row r="151" spans="1:7" ht="12.75">
      <c r="A151" s="288"/>
      <c r="B151" s="518" t="s">
        <v>367</v>
      </c>
      <c r="C151" s="518"/>
      <c r="D151" s="518"/>
      <c r="E151" s="519"/>
      <c r="F151" s="293"/>
      <c r="G151" s="314"/>
    </row>
    <row r="152" spans="1:7" ht="12.75">
      <c r="A152" s="288"/>
      <c r="B152" s="518" t="s">
        <v>368</v>
      </c>
      <c r="C152" s="518"/>
      <c r="D152" s="518"/>
      <c r="E152" s="519"/>
      <c r="F152" s="293"/>
      <c r="G152" s="314"/>
    </row>
    <row r="153" spans="1:7" ht="12.75">
      <c r="A153" s="288"/>
      <c r="B153" s="518" t="s">
        <v>369</v>
      </c>
      <c r="C153" s="518"/>
      <c r="D153" s="518"/>
      <c r="E153" s="519"/>
      <c r="F153" s="293">
        <v>169</v>
      </c>
      <c r="G153" s="314">
        <v>172</v>
      </c>
    </row>
    <row r="154" spans="1:7" ht="12.75">
      <c r="A154" s="288"/>
      <c r="B154" s="518" t="s">
        <v>370</v>
      </c>
      <c r="C154" s="518"/>
      <c r="D154" s="518"/>
      <c r="E154" s="519"/>
      <c r="F154" s="293">
        <v>1611</v>
      </c>
      <c r="G154" s="314">
        <v>1634</v>
      </c>
    </row>
    <row r="155" spans="1:7" ht="12.75">
      <c r="A155" s="291" t="s">
        <v>260</v>
      </c>
      <c r="B155" s="520" t="s">
        <v>371</v>
      </c>
      <c r="C155" s="520"/>
      <c r="D155" s="520"/>
      <c r="E155" s="521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285</v>
      </c>
      <c r="B156" s="518" t="s">
        <v>372</v>
      </c>
      <c r="C156" s="518"/>
      <c r="D156" s="518"/>
      <c r="E156" s="519"/>
      <c r="F156" s="293"/>
      <c r="G156" s="314">
        <v>18</v>
      </c>
    </row>
    <row r="157" spans="1:7" ht="12.75">
      <c r="A157" s="288" t="s">
        <v>287</v>
      </c>
      <c r="B157" s="518" t="s">
        <v>373</v>
      </c>
      <c r="C157" s="518"/>
      <c r="D157" s="518"/>
      <c r="E157" s="519"/>
      <c r="F157" s="293"/>
      <c r="G157" s="314"/>
    </row>
    <row r="158" spans="1:7" ht="12.75">
      <c r="A158" s="288" t="s">
        <v>289</v>
      </c>
      <c r="B158" s="518" t="s">
        <v>374</v>
      </c>
      <c r="C158" s="518"/>
      <c r="D158" s="518"/>
      <c r="E158" s="519"/>
      <c r="F158" s="293"/>
      <c r="G158" s="314"/>
    </row>
    <row r="159" spans="1:7" ht="12.75">
      <c r="A159" s="288" t="s">
        <v>375</v>
      </c>
      <c r="B159" s="518" t="s">
        <v>376</v>
      </c>
      <c r="C159" s="518"/>
      <c r="D159" s="518"/>
      <c r="E159" s="519"/>
      <c r="F159" s="293"/>
      <c r="G159" s="314"/>
    </row>
    <row r="160" spans="1:7" ht="12.75">
      <c r="A160" s="288"/>
      <c r="B160" s="518" t="s">
        <v>377</v>
      </c>
      <c r="C160" s="518"/>
      <c r="D160" s="518"/>
      <c r="E160" s="519"/>
      <c r="F160" s="293"/>
      <c r="G160" s="314"/>
    </row>
    <row r="161" spans="1:7" ht="12.75">
      <c r="A161" s="288"/>
      <c r="B161" s="533" t="s">
        <v>378</v>
      </c>
      <c r="C161" s="533"/>
      <c r="D161" s="533"/>
      <c r="E161" s="534"/>
      <c r="F161" s="293"/>
      <c r="G161" s="314"/>
    </row>
    <row r="162" spans="1:7" ht="12.75">
      <c r="A162" s="291" t="s">
        <v>274</v>
      </c>
      <c r="B162" s="520" t="s">
        <v>379</v>
      </c>
      <c r="C162" s="520"/>
      <c r="D162" s="520"/>
      <c r="E162" s="521"/>
      <c r="F162" s="293">
        <f>SUM(F156:F159)</f>
        <v>0</v>
      </c>
      <c r="G162" s="314">
        <f>SUM(G156:G159)</f>
        <v>18</v>
      </c>
    </row>
    <row r="163" spans="1:7" ht="12.75">
      <c r="A163" s="291" t="s">
        <v>380</v>
      </c>
      <c r="B163" s="520" t="s">
        <v>381</v>
      </c>
      <c r="C163" s="520"/>
      <c r="D163" s="520"/>
      <c r="E163" s="521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4" t="s">
        <v>382</v>
      </c>
      <c r="C164" s="524"/>
      <c r="D164" s="524"/>
      <c r="E164" s="52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2014-04-22T14:32:53Z</cp:lastPrinted>
  <dcterms:created xsi:type="dcterms:W3CDTF">2006-01-17T11:47:21Z</dcterms:created>
  <dcterms:modified xsi:type="dcterms:W3CDTF">2014-04-22T14:35:13Z</dcterms:modified>
  <cp:category/>
  <cp:version/>
  <cp:contentType/>
  <cp:contentStatus/>
</cp:coreProperties>
</file>