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720" windowHeight="11580"/>
  </bookViews>
  <sheets>
    <sheet name="hitelállomány" sheetId="20" r:id="rId1"/>
  </sheets>
  <calcPr calcId="125725"/>
</workbook>
</file>

<file path=xl/calcChain.xml><?xml version="1.0" encoding="utf-8"?>
<calcChain xmlns="http://schemas.openxmlformats.org/spreadsheetml/2006/main">
  <c r="C12" i="20"/>
  <c r="Q13"/>
  <c r="P13"/>
  <c r="Q11"/>
  <c r="P11"/>
  <c r="D14"/>
  <c r="B14"/>
  <c r="O11"/>
  <c r="O13" s="1"/>
  <c r="N11"/>
  <c r="N13" s="1"/>
  <c r="M11"/>
  <c r="M13" s="1"/>
  <c r="L11"/>
  <c r="L13" s="1"/>
  <c r="K11"/>
  <c r="K13" s="1"/>
  <c r="J11"/>
  <c r="J13" s="1"/>
  <c r="I11"/>
  <c r="I13" s="1"/>
  <c r="H11"/>
  <c r="H13" s="1"/>
  <c r="G11"/>
  <c r="G13" s="1"/>
  <c r="F11"/>
  <c r="F13" s="1"/>
  <c r="C11"/>
  <c r="C14" s="1"/>
  <c r="F14" l="1"/>
  <c r="G14" s="1"/>
  <c r="H14" s="1"/>
  <c r="I14" s="1"/>
  <c r="J14" s="1"/>
  <c r="K14" s="1"/>
  <c r="L14" s="1"/>
  <c r="M14" s="1"/>
  <c r="N14" s="1"/>
  <c r="O14" s="1"/>
  <c r="P14" s="1"/>
  <c r="Q14" s="1"/>
</calcChain>
</file>

<file path=xl/sharedStrings.xml><?xml version="1.0" encoding="utf-8"?>
<sst xmlns="http://schemas.openxmlformats.org/spreadsheetml/2006/main" count="18" uniqueCount="18">
  <si>
    <t>Kimle Község Önkormányzat választási ciklusban meglévő és a későbbi éveket terhelő</t>
  </si>
  <si>
    <t>pénzügyi determinációk, kötelezettségek Ft-ban</t>
  </si>
  <si>
    <t>Hitelek</t>
  </si>
  <si>
    <t>Évek</t>
  </si>
  <si>
    <t>Hitel fajta</t>
  </si>
  <si>
    <t>Szerz.sz. ö.</t>
  </si>
  <si>
    <t>Nyitó áll./2013</t>
  </si>
  <si>
    <t>Záró áll./2013</t>
  </si>
  <si>
    <t>Gazd.es.</t>
  </si>
  <si>
    <t>IKSZT beruházási hitel</t>
  </si>
  <si>
    <t>törlesztés</t>
  </si>
  <si>
    <t>Autólízing állománya</t>
  </si>
  <si>
    <t>Tőketörlesztés összesen:</t>
  </si>
  <si>
    <t>kamattörlesztés</t>
  </si>
  <si>
    <t>törlesztés összesen</t>
  </si>
  <si>
    <t>Év végén fennálló tartozás:</t>
  </si>
  <si>
    <t>2013.I.FÉLÉVI KÖLTSÉGVETÉS-MÓDOSÍTÁSÁHOZ</t>
  </si>
  <si>
    <t>9. melléklet a 8/2013. (IX. 12.) önkormányzati rendelethez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</si>
</sst>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3" fontId="2" fillId="0" borderId="7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0" fillId="0" borderId="2" xfId="0" applyBorder="1"/>
    <xf numFmtId="3" fontId="0" fillId="0" borderId="1" xfId="0" applyNumberFormat="1" applyBorder="1"/>
    <xf numFmtId="0" fontId="0" fillId="0" borderId="1" xfId="0" applyBorder="1"/>
    <xf numFmtId="3" fontId="0" fillId="0" borderId="11" xfId="0" applyNumberFormat="1" applyBorder="1"/>
    <xf numFmtId="0" fontId="2" fillId="0" borderId="2" xfId="0" applyFont="1" applyBorder="1"/>
    <xf numFmtId="3" fontId="2" fillId="0" borderId="1" xfId="0" applyNumberFormat="1" applyFont="1" applyBorder="1"/>
    <xf numFmtId="0" fontId="0" fillId="0" borderId="9" xfId="0" applyBorder="1"/>
    <xf numFmtId="0" fontId="0" fillId="0" borderId="8" xfId="0" applyBorder="1"/>
    <xf numFmtId="3" fontId="0" fillId="0" borderId="8" xfId="0" applyNumberFormat="1" applyBorder="1"/>
    <xf numFmtId="0" fontId="2" fillId="0" borderId="6" xfId="0" applyFont="1" applyBorder="1"/>
    <xf numFmtId="0" fontId="2" fillId="0" borderId="7" xfId="0" applyFont="1" applyBorder="1"/>
    <xf numFmtId="3" fontId="0" fillId="0" borderId="10" xfId="0" applyNumberFormat="1" applyFill="1" applyBorder="1"/>
    <xf numFmtId="0" fontId="2" fillId="0" borderId="5" xfId="0" applyFont="1" applyBorder="1"/>
    <xf numFmtId="0" fontId="0" fillId="0" borderId="13" xfId="0" applyBorder="1"/>
    <xf numFmtId="0" fontId="0" fillId="0" borderId="14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topLeftCell="C1" zoomScaleNormal="100" workbookViewId="0">
      <selection activeCell="I17" sqref="I17"/>
    </sheetView>
  </sheetViews>
  <sheetFormatPr defaultColWidth="12.140625" defaultRowHeight="12.75"/>
  <cols>
    <col min="1" max="1" width="25.28515625" customWidth="1"/>
  </cols>
  <sheetData>
    <row r="1" spans="1:17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7" ht="15.7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7" ht="15.7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7" ht="15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2" t="s">
        <v>17</v>
      </c>
    </row>
    <row r="6" spans="1:17">
      <c r="A6" s="3" t="s">
        <v>2</v>
      </c>
      <c r="E6" s="23" t="s">
        <v>3</v>
      </c>
      <c r="F6" s="23"/>
      <c r="G6" s="23"/>
      <c r="H6" s="23"/>
      <c r="I6" s="23"/>
    </row>
    <row r="7" spans="1:17" ht="13.5" thickBot="1">
      <c r="A7" s="3"/>
      <c r="B7" s="3"/>
      <c r="C7" s="3"/>
      <c r="D7" s="3"/>
      <c r="E7" s="3"/>
      <c r="F7" s="3">
        <v>2013</v>
      </c>
      <c r="G7" s="3">
        <v>2014</v>
      </c>
      <c r="H7" s="3">
        <v>2015</v>
      </c>
      <c r="I7" s="3">
        <v>2016</v>
      </c>
      <c r="J7" s="3">
        <v>2017</v>
      </c>
      <c r="K7" s="3">
        <v>2018</v>
      </c>
      <c r="L7" s="3">
        <v>2019</v>
      </c>
      <c r="M7" s="3">
        <v>2020</v>
      </c>
      <c r="N7" s="3">
        <v>2021</v>
      </c>
      <c r="O7" s="3">
        <v>2022</v>
      </c>
      <c r="P7" s="3">
        <v>2023</v>
      </c>
      <c r="Q7" s="3">
        <v>2024</v>
      </c>
    </row>
    <row r="8" spans="1:17" ht="13.5" thickTop="1">
      <c r="A8" s="4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5"/>
      <c r="G8" s="5"/>
      <c r="H8" s="5"/>
      <c r="I8" s="5"/>
      <c r="J8" s="6"/>
      <c r="K8" s="5"/>
      <c r="L8" s="5"/>
      <c r="M8" s="5"/>
      <c r="N8" s="5"/>
      <c r="O8" s="19"/>
      <c r="P8" s="20"/>
      <c r="Q8" s="21"/>
    </row>
    <row r="9" spans="1:17">
      <c r="A9" s="7" t="s">
        <v>9</v>
      </c>
      <c r="B9" s="8">
        <v>69660208</v>
      </c>
      <c r="C9" s="8">
        <v>69660208</v>
      </c>
      <c r="D9" s="8"/>
      <c r="E9" s="9" t="s">
        <v>10</v>
      </c>
      <c r="F9" s="8"/>
      <c r="G9" s="8"/>
      <c r="H9" s="8">
        <v>6966208</v>
      </c>
      <c r="I9" s="8">
        <v>6966000</v>
      </c>
      <c r="J9" s="8">
        <v>6966000</v>
      </c>
      <c r="K9" s="8">
        <v>6966000</v>
      </c>
      <c r="L9" s="8">
        <v>6966000</v>
      </c>
      <c r="M9" s="8">
        <v>6966000</v>
      </c>
      <c r="N9" s="8">
        <v>6966000</v>
      </c>
      <c r="O9" s="8">
        <v>6966000</v>
      </c>
      <c r="P9" s="8">
        <v>6966000</v>
      </c>
      <c r="Q9" s="8">
        <v>6966000</v>
      </c>
    </row>
    <row r="10" spans="1:17">
      <c r="A10" s="7" t="s">
        <v>11</v>
      </c>
      <c r="B10" s="8">
        <v>5300000</v>
      </c>
      <c r="C10" s="8"/>
      <c r="D10" s="8">
        <v>0</v>
      </c>
      <c r="E10" s="9"/>
      <c r="F10" s="8"/>
      <c r="G10" s="8">
        <v>0</v>
      </c>
      <c r="H10" s="8">
        <v>0</v>
      </c>
      <c r="I10" s="8">
        <v>0</v>
      </c>
      <c r="J10" s="10"/>
      <c r="K10" s="8"/>
      <c r="L10" s="8"/>
      <c r="M10" s="8"/>
      <c r="N10" s="8"/>
      <c r="O10" s="8"/>
      <c r="P10" s="8"/>
      <c r="Q10" s="8"/>
    </row>
    <row r="11" spans="1:17">
      <c r="A11" s="11" t="s">
        <v>12</v>
      </c>
      <c r="B11" s="12"/>
      <c r="C11" s="12">
        <f>SUM(C9:C10)</f>
        <v>69660208</v>
      </c>
      <c r="D11" s="12"/>
      <c r="E11" s="9"/>
      <c r="F11" s="8">
        <f>SUM(F9:F10)</f>
        <v>0</v>
      </c>
      <c r="G11" s="8">
        <f t="shared" ref="G11:O11" si="0">SUM(G9:G10)</f>
        <v>0</v>
      </c>
      <c r="H11" s="8">
        <f t="shared" si="0"/>
        <v>6966208</v>
      </c>
      <c r="I11" s="8">
        <f t="shared" si="0"/>
        <v>6966000</v>
      </c>
      <c r="J11" s="8">
        <f t="shared" si="0"/>
        <v>6966000</v>
      </c>
      <c r="K11" s="8">
        <f t="shared" si="0"/>
        <v>6966000</v>
      </c>
      <c r="L11" s="8">
        <f t="shared" si="0"/>
        <v>6966000</v>
      </c>
      <c r="M11" s="8">
        <f t="shared" si="0"/>
        <v>6966000</v>
      </c>
      <c r="N11" s="8">
        <f t="shared" si="0"/>
        <v>6966000</v>
      </c>
      <c r="O11" s="8">
        <f t="shared" si="0"/>
        <v>6966000</v>
      </c>
      <c r="P11" s="8">
        <f t="shared" ref="P11:Q11" si="1">SUM(P9:P10)</f>
        <v>6966000</v>
      </c>
      <c r="Q11" s="8">
        <f t="shared" si="1"/>
        <v>6966000</v>
      </c>
    </row>
    <row r="12" spans="1:17">
      <c r="A12" s="13" t="s">
        <v>13</v>
      </c>
      <c r="B12" s="14"/>
      <c r="C12" s="8">
        <f>SUM(F12:Q12)</f>
        <v>32830093</v>
      </c>
      <c r="D12" s="14"/>
      <c r="E12" s="14"/>
      <c r="F12" s="15">
        <v>2521700</v>
      </c>
      <c r="G12" s="15">
        <v>5085195</v>
      </c>
      <c r="H12" s="15">
        <v>4808637</v>
      </c>
      <c r="I12" s="15">
        <v>4312418</v>
      </c>
      <c r="J12" s="10">
        <v>3791594</v>
      </c>
      <c r="K12" s="8">
        <v>3283076</v>
      </c>
      <c r="L12" s="8">
        <v>2774558</v>
      </c>
      <c r="M12" s="8">
        <v>2272774</v>
      </c>
      <c r="N12" s="8">
        <v>1757522</v>
      </c>
      <c r="O12" s="8">
        <v>1249004</v>
      </c>
      <c r="P12" s="18">
        <v>740486</v>
      </c>
      <c r="Q12" s="18">
        <v>233129</v>
      </c>
    </row>
    <row r="13" spans="1:17">
      <c r="A13" s="13" t="s">
        <v>14</v>
      </c>
      <c r="B13" s="14"/>
      <c r="C13" s="15"/>
      <c r="D13" s="14"/>
      <c r="E13" s="14"/>
      <c r="F13" s="15">
        <f>SUM(F11:F12)</f>
        <v>2521700</v>
      </c>
      <c r="G13" s="15">
        <f t="shared" ref="G13:Q13" si="2">SUM(G11:G12)</f>
        <v>5085195</v>
      </c>
      <c r="H13" s="15">
        <f t="shared" si="2"/>
        <v>11774845</v>
      </c>
      <c r="I13" s="15">
        <f t="shared" si="2"/>
        <v>11278418</v>
      </c>
      <c r="J13" s="15">
        <f t="shared" si="2"/>
        <v>10757594</v>
      </c>
      <c r="K13" s="15">
        <f t="shared" si="2"/>
        <v>10249076</v>
      </c>
      <c r="L13" s="15">
        <f t="shared" si="2"/>
        <v>9740558</v>
      </c>
      <c r="M13" s="15">
        <f t="shared" si="2"/>
        <v>9238774</v>
      </c>
      <c r="N13" s="15">
        <f t="shared" si="2"/>
        <v>8723522</v>
      </c>
      <c r="O13" s="15">
        <f t="shared" si="2"/>
        <v>8215004</v>
      </c>
      <c r="P13" s="15">
        <f t="shared" si="2"/>
        <v>7706486</v>
      </c>
      <c r="Q13" s="15">
        <f t="shared" si="2"/>
        <v>7199129</v>
      </c>
    </row>
    <row r="14" spans="1:17" ht="13.5" thickBot="1">
      <c r="A14" s="16" t="s">
        <v>15</v>
      </c>
      <c r="B14" s="1">
        <f>SUM(B9:B11)</f>
        <v>74960208</v>
      </c>
      <c r="C14" s="1">
        <f>SUM(C11:C12)</f>
        <v>102490301</v>
      </c>
      <c r="D14" s="1">
        <f>SUM(D9:D11)</f>
        <v>0</v>
      </c>
      <c r="E14" s="17"/>
      <c r="F14" s="1">
        <f>SUM(C14-F13)</f>
        <v>99968601</v>
      </c>
      <c r="G14" s="1">
        <f>SUM(F14-G13)</f>
        <v>94883406</v>
      </c>
      <c r="H14" s="1">
        <f t="shared" ref="H14:Q14" si="3">SUM(G14-H13)</f>
        <v>83108561</v>
      </c>
      <c r="I14" s="1">
        <f t="shared" si="3"/>
        <v>71830143</v>
      </c>
      <c r="J14" s="1">
        <f t="shared" si="3"/>
        <v>61072549</v>
      </c>
      <c r="K14" s="1">
        <f t="shared" si="3"/>
        <v>50823473</v>
      </c>
      <c r="L14" s="1">
        <f t="shared" si="3"/>
        <v>41082915</v>
      </c>
      <c r="M14" s="1">
        <f t="shared" si="3"/>
        <v>31844141</v>
      </c>
      <c r="N14" s="1">
        <f t="shared" si="3"/>
        <v>23120619</v>
      </c>
      <c r="O14" s="1">
        <f t="shared" si="3"/>
        <v>14905615</v>
      </c>
      <c r="P14" s="1">
        <f t="shared" si="3"/>
        <v>7199129</v>
      </c>
      <c r="Q14" s="1">
        <f t="shared" si="3"/>
        <v>0</v>
      </c>
    </row>
  </sheetData>
  <mergeCells count="4">
    <mergeCell ref="A1:O1"/>
    <mergeCell ref="A3:O3"/>
    <mergeCell ref="A4:O4"/>
    <mergeCell ref="E6:I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hitelállomány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 és Károlyháza körjegyzősége</dc:creator>
  <cp:lastModifiedBy>Körjegyző</cp:lastModifiedBy>
  <cp:lastPrinted>2013-09-18T08:00:43Z</cp:lastPrinted>
  <dcterms:created xsi:type="dcterms:W3CDTF">2010-08-17T06:49:43Z</dcterms:created>
  <dcterms:modified xsi:type="dcterms:W3CDTF">2013-10-16T09:37:34Z</dcterms:modified>
</cp:coreProperties>
</file>