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825" windowHeight="1176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<sst xmlns="http://schemas.openxmlformats.org/spreadsheetml/2006/main" count="101" uniqueCount="85">
  <si>
    <t xml:space="preserve"> </t>
  </si>
  <si>
    <t>Sor-</t>
  </si>
  <si>
    <t>szám</t>
  </si>
  <si>
    <t xml:space="preserve">              Megnevezés</t>
  </si>
  <si>
    <t>1.</t>
  </si>
  <si>
    <t>2.</t>
  </si>
  <si>
    <t>4.</t>
  </si>
  <si>
    <t>5.</t>
  </si>
  <si>
    <t>6.</t>
  </si>
  <si>
    <t>Kamatbevételek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</si>
  <si>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</si>
  <si>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</si>
  <si>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</si>
  <si>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</si>
  <si>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</si>
  <si>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</si>
  <si>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</si>
  <si>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</si>
  <si>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</si>
  <si>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</si>
  <si>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</si>
  <si>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</si>
  <si>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</si>
  <si>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</si>
  <si>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</si>
  <si>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</si>
  <si>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</si>
  <si>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</si>
  <si>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</si>
  <si>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</si>
  <si>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Össz.</t>
  </si>
  <si>
    <t>Kötelező</t>
  </si>
  <si>
    <t>Önként</t>
  </si>
  <si>
    <t>Államig.</t>
  </si>
  <si>
    <t>feladatok</t>
  </si>
  <si>
    <t>vállalt fel.</t>
  </si>
  <si>
    <t>Önkormányzatok működési támogatásai</t>
  </si>
  <si>
    <t>Egyéb működési célú támogatások bevételei</t>
  </si>
  <si>
    <t>I. MŰKÖDÉSI CÉLÚ TÁMOGATÁSOK (1+2):</t>
  </si>
  <si>
    <t>Felhalmozási célú önkormányzati támogatások</t>
  </si>
  <si>
    <t>II. FELHALMOZÁSI CÉLÚ TÁMOGATÁSOK (3+4):</t>
  </si>
  <si>
    <t>Jövedelemadók</t>
  </si>
  <si>
    <t>Vagyoni típusú adók</t>
  </si>
  <si>
    <t>Termékek és szolgáltatások adói</t>
  </si>
  <si>
    <t>Egyéb közhatalmi bevételek</t>
  </si>
  <si>
    <t>III. KÖZHATALMI BEVÉTELEK (5+8):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</si>
  <si>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</si>
  <si>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</si>
  <si>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</si>
  <si>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</si>
  <si>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</si>
  <si>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</si>
  <si>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Egyéb pénzügyi  műveletek bevételei</t>
  </si>
  <si>
    <t>Egyéb működési bevételek</t>
  </si>
  <si>
    <t>Immateriális javak értékesítése</t>
  </si>
  <si>
    <t>Ingatlanok értékesítése</t>
  </si>
  <si>
    <t>Egyéb tárgyi eszköz értékesítése</t>
  </si>
  <si>
    <t>Működési célú garancia- és kezességvállalásból származó megtérülések</t>
  </si>
  <si>
    <t>Működési célú visszatérítendő támogatások, kölcsönök visszatérülése</t>
  </si>
  <si>
    <t>Egyéb működési célú átvett pénzeszközök</t>
  </si>
  <si>
    <t>Felhalmozási célú garancia- és kezességvállalásból származó megtérülések</t>
  </si>
  <si>
    <t>Felhalmozási célú visszatérítendő támogatások, kölcsönök visszatérülése</t>
  </si>
  <si>
    <t>Egyéb felhalmozási célú átvett pénzeszközök</t>
  </si>
  <si>
    <t>27.</t>
  </si>
  <si>
    <t>Likvid hitel</t>
  </si>
  <si>
    <t>28.</t>
  </si>
  <si>
    <t>Rövid lejáratú hitel</t>
  </si>
  <si>
    <t>29.</t>
  </si>
  <si>
    <t>Előző évi maradvány</t>
  </si>
  <si>
    <t>BEVÉTELEK (I+…+VIII):</t>
  </si>
  <si>
    <t>Egyéb felhalmozási célú támogatások bevételei</t>
  </si>
  <si>
    <t>Általános forgalmi adó visszatérítése</t>
  </si>
  <si>
    <t>IV. MŰKÖDÉSI BEVÉTELEK (9+18):</t>
  </si>
  <si>
    <t>V. FELHALMOZÁSI BEVÉTELEK (19+21):</t>
  </si>
  <si>
    <t>VI. MŰKÖDÉSI CÉLÚ ÁTVETT PÉNZESZKÖZÖK (22+24):</t>
  </si>
  <si>
    <t>VII. FELHALMOZÁSI CÉLÚ ÁTVETT PÉNZESZKÖZÖK (25+27):</t>
  </si>
  <si>
    <t>30.</t>
  </si>
  <si>
    <t>VIII. FINANSZÍROZÁSI BEVÉTELEK (28+30):</t>
  </si>
  <si>
    <t>Adatok Ft-ban</t>
  </si>
  <si>
    <t>2018. évi</t>
  </si>
  <si>
    <t>TERV</t>
  </si>
  <si>
    <t>I.MÓD</t>
  </si>
  <si>
    <t>ÁGFALVA KÖZSÉGI ÖNKORMÁNYZAT</t>
  </si>
  <si>
    <t>Összesített Bevételek</t>
  </si>
  <si>
    <t>2018. évi költségvetés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</si>
</sst>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44">
    <font>
      <sz val="10"/>
      <name val="Arial"/>
      <family val="0"/>
    </font>
    <font>
      <b/>
      <sz val="9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5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5" xfId="0" applyFont="1" applyBorder="1" applyAlignment="1">
      <alignment/>
    </xf>
    <xf numFmtId="3" fontId="8" fillId="0" borderId="14" xfId="0" applyNumberFormat="1" applyFont="1" applyBorder="1" applyAlignment="1">
      <alignment/>
    </xf>
    <xf numFmtId="0" fontId="9" fillId="0" borderId="0" xfId="0" applyFont="1" applyAlignment="1">
      <alignment horizontal="right"/>
    </xf>
    <xf numFmtId="3" fontId="8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3" fontId="2" fillId="0" borderId="18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8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3" fontId="1" fillId="0" borderId="27" xfId="0" applyNumberFormat="1" applyFont="1" applyFill="1" applyBorder="1" applyAlignment="1">
      <alignment/>
    </xf>
    <xf numFmtId="0" fontId="1" fillId="0" borderId="26" xfId="0" applyFont="1" applyBorder="1" applyAlignment="1">
      <alignment horizontal="center"/>
    </xf>
    <xf numFmtId="3" fontId="1" fillId="0" borderId="27" xfId="0" applyNumberFormat="1" applyFont="1" applyFill="1" applyBorder="1" applyAlignment="1">
      <alignment/>
    </xf>
    <xf numFmtId="0" fontId="3" fillId="0" borderId="26" xfId="0" applyFont="1" applyBorder="1" applyAlignment="1">
      <alignment horizontal="center"/>
    </xf>
    <xf numFmtId="3" fontId="3" fillId="0" borderId="27" xfId="0" applyNumberFormat="1" applyFont="1" applyFill="1" applyBorder="1" applyAlignment="1">
      <alignment/>
    </xf>
    <xf numFmtId="0" fontId="8" fillId="0" borderId="28" xfId="0" applyFont="1" applyBorder="1" applyAlignment="1">
      <alignment/>
    </xf>
    <xf numFmtId="0" fontId="8" fillId="0" borderId="21" xfId="0" applyFont="1" applyBorder="1" applyAlignment="1">
      <alignment/>
    </xf>
    <xf numFmtId="3" fontId="8" fillId="0" borderId="21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3" fontId="6" fillId="0" borderId="30" xfId="0" applyNumberFormat="1" applyFont="1" applyFill="1" applyBorder="1" applyAlignment="1">
      <alignment horizontal="right"/>
    </xf>
    <xf numFmtId="3" fontId="6" fillId="0" borderId="31" xfId="0" applyNumberFormat="1" applyFont="1" applyFill="1" applyBorder="1" applyAlignment="1">
      <alignment horizontal="right"/>
    </xf>
    <xf numFmtId="3" fontId="1" fillId="0" borderId="32" xfId="0" applyNumberFormat="1" applyFont="1" applyFill="1" applyBorder="1" applyAlignment="1">
      <alignment horizontal="center"/>
    </xf>
    <xf numFmtId="3" fontId="1" fillId="0" borderId="33" xfId="0" applyNumberFormat="1" applyFont="1" applyFill="1" applyBorder="1" applyAlignment="1">
      <alignment horizontal="center"/>
    </xf>
    <xf numFmtId="3" fontId="1" fillId="0" borderId="34" xfId="0" applyNumberFormat="1" applyFont="1" applyFill="1" applyBorder="1" applyAlignment="1">
      <alignment horizontal="center"/>
    </xf>
    <xf numFmtId="3" fontId="1" fillId="0" borderId="3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1" fillId="0" borderId="10" xfId="0" applyNumberFormat="1" applyFont="1" applyFill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45">
      <selection activeCell="H61" sqref="H61"/>
    </sheetView>
  </sheetViews>
  <sheetFormatPr defaultColWidth="9.140625" defaultRowHeight="12.75"/>
  <cols>
    <col min="2" max="2" width="57.57421875" style="0" customWidth="1"/>
    <col min="3" max="3" width="12.421875" style="0" bestFit="1" customWidth="1"/>
    <col min="4" max="4" width="13.28125" style="0" bestFit="1" customWidth="1"/>
    <col min="5" max="5" width="10.8515625" style="0" bestFit="1" customWidth="1"/>
    <col min="6" max="6" width="11.28125" style="0" bestFit="1" customWidth="1"/>
    <col min="7" max="8" width="12.421875" style="0" bestFit="1" customWidth="1"/>
    <col min="9" max="9" width="10.140625" style="0" bestFit="1" customWidth="1"/>
  </cols>
  <sheetData>
    <row r="1" spans="1:10" ht="12.75">
      <c r="A1" s="61" t="s">
        <v>82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2.75">
      <c r="A2" s="63" t="s">
        <v>83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2.75">
      <c r="A3" s="63" t="s">
        <v>84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3.5" thickBot="1">
      <c r="A4" s="1"/>
      <c r="B4" s="2"/>
      <c r="C4" s="20"/>
      <c r="J4" s="27" t="s">
        <v>78</v>
      </c>
    </row>
    <row r="5" spans="1:10" ht="12.75">
      <c r="A5" s="31" t="s">
        <v>1</v>
      </c>
      <c r="B5" s="32" t="s">
        <v>0</v>
      </c>
      <c r="C5" s="33" t="s">
        <v>79</v>
      </c>
      <c r="D5" s="33" t="s">
        <v>79</v>
      </c>
      <c r="E5" s="33" t="s">
        <v>79</v>
      </c>
      <c r="F5" s="33" t="s">
        <v>79</v>
      </c>
      <c r="G5" s="33" t="s">
        <v>79</v>
      </c>
      <c r="H5" s="33" t="s">
        <v>79</v>
      </c>
      <c r="I5" s="33" t="s">
        <v>79</v>
      </c>
      <c r="J5" s="34" t="s">
        <v>79</v>
      </c>
    </row>
    <row r="6" spans="1:10" ht="12.75">
      <c r="A6" s="35" t="s">
        <v>2</v>
      </c>
      <c r="B6" s="30" t="s">
        <v>3</v>
      </c>
      <c r="C6" s="17" t="s">
        <v>30</v>
      </c>
      <c r="D6" s="17" t="s">
        <v>31</v>
      </c>
      <c r="E6" s="17" t="s">
        <v>32</v>
      </c>
      <c r="F6" s="17" t="s">
        <v>33</v>
      </c>
      <c r="G6" s="17" t="s">
        <v>30</v>
      </c>
      <c r="H6" s="17" t="s">
        <v>31</v>
      </c>
      <c r="I6" s="17" t="s">
        <v>32</v>
      </c>
      <c r="J6" s="36" t="s">
        <v>33</v>
      </c>
    </row>
    <row r="7" spans="1:10" ht="12.75">
      <c r="A7" s="37"/>
      <c r="B7" s="30"/>
      <c r="C7" s="10"/>
      <c r="D7" s="10" t="s">
        <v>34</v>
      </c>
      <c r="E7" s="10" t="s">
        <v>35</v>
      </c>
      <c r="F7" s="10" t="s">
        <v>34</v>
      </c>
      <c r="G7" s="10"/>
      <c r="H7" s="10" t="s">
        <v>34</v>
      </c>
      <c r="I7" s="10" t="s">
        <v>35</v>
      </c>
      <c r="J7" s="38" t="s">
        <v>34</v>
      </c>
    </row>
    <row r="8" spans="1:10" ht="12.75">
      <c r="A8" s="39"/>
      <c r="B8" s="29"/>
      <c r="C8" s="57" t="s">
        <v>80</v>
      </c>
      <c r="D8" s="58"/>
      <c r="E8" s="58"/>
      <c r="F8" s="59"/>
      <c r="G8" s="57" t="s">
        <v>81</v>
      </c>
      <c r="H8" s="58"/>
      <c r="I8" s="58"/>
      <c r="J8" s="60"/>
    </row>
    <row r="9" spans="1:10" ht="12.75">
      <c r="A9" s="35"/>
      <c r="B9" s="3"/>
      <c r="C9" s="17"/>
      <c r="D9" s="23"/>
      <c r="E9" s="24"/>
      <c r="F9" s="25"/>
      <c r="G9" s="17"/>
      <c r="H9" s="23"/>
      <c r="I9" s="24"/>
      <c r="J9" s="40"/>
    </row>
    <row r="10" spans="1:10" ht="12.75">
      <c r="A10" s="41" t="s">
        <v>4</v>
      </c>
      <c r="B10" s="4" t="s">
        <v>36</v>
      </c>
      <c r="C10" s="11">
        <v>109676040</v>
      </c>
      <c r="D10" s="26">
        <v>109676040</v>
      </c>
      <c r="E10" s="24">
        <v>0</v>
      </c>
      <c r="F10" s="25">
        <v>0</v>
      </c>
      <c r="G10" s="11">
        <v>110966505</v>
      </c>
      <c r="H10" s="26">
        <v>110966505</v>
      </c>
      <c r="I10" s="24">
        <v>0</v>
      </c>
      <c r="J10" s="40">
        <v>0</v>
      </c>
    </row>
    <row r="11" spans="1:10" ht="12.75">
      <c r="A11" s="41" t="s">
        <v>5</v>
      </c>
      <c r="B11" s="4" t="s">
        <v>37</v>
      </c>
      <c r="C11" s="11">
        <v>8648042</v>
      </c>
      <c r="D11" s="26">
        <v>8648042</v>
      </c>
      <c r="E11" s="24">
        <v>0</v>
      </c>
      <c r="F11" s="25">
        <v>0</v>
      </c>
      <c r="G11" s="11">
        <v>9059835</v>
      </c>
      <c r="H11" s="26">
        <v>9059835</v>
      </c>
      <c r="I11" s="24">
        <v>0</v>
      </c>
      <c r="J11" s="40">
        <v>0</v>
      </c>
    </row>
    <row r="12" spans="1:10" ht="12.75">
      <c r="A12" s="41"/>
      <c r="B12" s="8"/>
      <c r="C12" s="11"/>
      <c r="D12" s="26"/>
      <c r="E12" s="24"/>
      <c r="F12" s="25"/>
      <c r="G12" s="11"/>
      <c r="H12" s="26"/>
      <c r="I12" s="24"/>
      <c r="J12" s="40"/>
    </row>
    <row r="13" spans="1:10" ht="12.75">
      <c r="A13" s="42"/>
      <c r="B13" s="7" t="s">
        <v>38</v>
      </c>
      <c r="C13" s="13">
        <f aca="true" t="shared" si="0" ref="C13:J13">SUM(C10:C11)</f>
        <v>118324082</v>
      </c>
      <c r="D13" s="13">
        <f t="shared" si="0"/>
        <v>118324082</v>
      </c>
      <c r="E13" s="13">
        <f t="shared" si="0"/>
        <v>0</v>
      </c>
      <c r="F13" s="13">
        <f t="shared" si="0"/>
        <v>0</v>
      </c>
      <c r="G13" s="13">
        <f t="shared" si="0"/>
        <v>120026340</v>
      </c>
      <c r="H13" s="13">
        <f t="shared" si="0"/>
        <v>120026340</v>
      </c>
      <c r="I13" s="13">
        <f t="shared" si="0"/>
        <v>0</v>
      </c>
      <c r="J13" s="43">
        <f t="shared" si="0"/>
        <v>0</v>
      </c>
    </row>
    <row r="14" spans="1:10" ht="12.75">
      <c r="A14" s="41"/>
      <c r="B14" s="4"/>
      <c r="C14" s="11"/>
      <c r="D14" s="26"/>
      <c r="E14" s="24"/>
      <c r="F14" s="25"/>
      <c r="G14" s="11"/>
      <c r="H14" s="26"/>
      <c r="I14" s="24"/>
      <c r="J14" s="40"/>
    </row>
    <row r="15" spans="1:10" ht="12.75">
      <c r="A15" s="41">
        <v>3</v>
      </c>
      <c r="B15" s="4" t="s">
        <v>39</v>
      </c>
      <c r="C15" s="11">
        <v>0</v>
      </c>
      <c r="D15" s="26">
        <v>0</v>
      </c>
      <c r="E15" s="24">
        <v>0</v>
      </c>
      <c r="F15" s="25">
        <v>0</v>
      </c>
      <c r="G15" s="11">
        <v>8358569</v>
      </c>
      <c r="H15" s="26">
        <v>8358569</v>
      </c>
      <c r="I15" s="24">
        <v>0</v>
      </c>
      <c r="J15" s="40">
        <v>0</v>
      </c>
    </row>
    <row r="16" spans="1:10" ht="12.75">
      <c r="A16" s="41" t="s">
        <v>6</v>
      </c>
      <c r="B16" s="4" t="s">
        <v>70</v>
      </c>
      <c r="C16" s="11">
        <v>8358569</v>
      </c>
      <c r="D16" s="26">
        <v>8358569</v>
      </c>
      <c r="E16" s="24">
        <v>0</v>
      </c>
      <c r="F16" s="25">
        <v>0</v>
      </c>
      <c r="G16" s="11">
        <v>0</v>
      </c>
      <c r="H16" s="26">
        <v>0</v>
      </c>
      <c r="I16" s="24">
        <v>0</v>
      </c>
      <c r="J16" s="40">
        <v>0</v>
      </c>
    </row>
    <row r="17" spans="1:10" ht="12.75">
      <c r="A17" s="41"/>
      <c r="B17" s="4"/>
      <c r="C17" s="11"/>
      <c r="D17" s="26"/>
      <c r="E17" s="24"/>
      <c r="F17" s="25"/>
      <c r="G17" s="11"/>
      <c r="H17" s="26"/>
      <c r="I17" s="24"/>
      <c r="J17" s="40"/>
    </row>
    <row r="18" spans="1:10" ht="12.75">
      <c r="A18" s="44"/>
      <c r="B18" s="7" t="s">
        <v>40</v>
      </c>
      <c r="C18" s="14">
        <f aca="true" t="shared" si="1" ref="C18:J18">SUM(C15:C16)</f>
        <v>8358569</v>
      </c>
      <c r="D18" s="14">
        <f t="shared" si="1"/>
        <v>8358569</v>
      </c>
      <c r="E18" s="14">
        <f t="shared" si="1"/>
        <v>0</v>
      </c>
      <c r="F18" s="14">
        <f t="shared" si="1"/>
        <v>0</v>
      </c>
      <c r="G18" s="14">
        <f t="shared" si="1"/>
        <v>8358569</v>
      </c>
      <c r="H18" s="14">
        <f t="shared" si="1"/>
        <v>8358569</v>
      </c>
      <c r="I18" s="14">
        <f t="shared" si="1"/>
        <v>0</v>
      </c>
      <c r="J18" s="45">
        <f t="shared" si="1"/>
        <v>0</v>
      </c>
    </row>
    <row r="19" spans="1:10" ht="12.75">
      <c r="A19" s="41"/>
      <c r="B19" s="4"/>
      <c r="C19" s="9"/>
      <c r="D19" s="26"/>
      <c r="E19" s="24"/>
      <c r="F19" s="25"/>
      <c r="G19" s="9"/>
      <c r="H19" s="26"/>
      <c r="I19" s="24"/>
      <c r="J19" s="40"/>
    </row>
    <row r="20" spans="1:10" ht="12.75">
      <c r="A20" s="41" t="s">
        <v>7</v>
      </c>
      <c r="B20" s="4" t="s">
        <v>41</v>
      </c>
      <c r="C20" s="11">
        <v>0</v>
      </c>
      <c r="D20" s="26">
        <v>0</v>
      </c>
      <c r="E20" s="24">
        <v>0</v>
      </c>
      <c r="F20" s="25">
        <v>0</v>
      </c>
      <c r="G20" s="11">
        <v>0</v>
      </c>
      <c r="H20" s="26">
        <v>0</v>
      </c>
      <c r="I20" s="24">
        <v>0</v>
      </c>
      <c r="J20" s="40">
        <v>0</v>
      </c>
    </row>
    <row r="21" spans="1:10" ht="12.75">
      <c r="A21" s="41" t="s">
        <v>8</v>
      </c>
      <c r="B21" s="4" t="s">
        <v>42</v>
      </c>
      <c r="C21" s="11">
        <v>11500000</v>
      </c>
      <c r="D21" s="26">
        <v>11500000</v>
      </c>
      <c r="E21" s="24">
        <v>0</v>
      </c>
      <c r="F21" s="25">
        <v>0</v>
      </c>
      <c r="G21" s="11">
        <v>11700000</v>
      </c>
      <c r="H21" s="26">
        <v>11700000</v>
      </c>
      <c r="I21" s="24">
        <v>0</v>
      </c>
      <c r="J21" s="40">
        <v>0</v>
      </c>
    </row>
    <row r="22" spans="1:10" ht="12.75">
      <c r="A22" s="41" t="s">
        <v>10</v>
      </c>
      <c r="B22" s="4" t="s">
        <v>43</v>
      </c>
      <c r="C22" s="11">
        <v>30000000</v>
      </c>
      <c r="D22" s="26">
        <v>30000000</v>
      </c>
      <c r="E22" s="24">
        <v>0</v>
      </c>
      <c r="F22" s="25">
        <v>0</v>
      </c>
      <c r="G22" s="11">
        <v>38500000</v>
      </c>
      <c r="H22" s="26">
        <v>38500000</v>
      </c>
      <c r="I22" s="24">
        <v>0</v>
      </c>
      <c r="J22" s="40">
        <v>0</v>
      </c>
    </row>
    <row r="23" spans="1:10" ht="12.75">
      <c r="A23" s="41" t="s">
        <v>11</v>
      </c>
      <c r="B23" s="5" t="s">
        <v>44</v>
      </c>
      <c r="C23" s="12">
        <v>0</v>
      </c>
      <c r="D23" s="26">
        <v>0</v>
      </c>
      <c r="E23" s="24">
        <v>0</v>
      </c>
      <c r="F23" s="25">
        <v>0</v>
      </c>
      <c r="G23" s="12">
        <v>73000</v>
      </c>
      <c r="H23" s="26">
        <v>73000</v>
      </c>
      <c r="I23" s="24">
        <v>0</v>
      </c>
      <c r="J23" s="40">
        <v>0</v>
      </c>
    </row>
    <row r="24" spans="1:10" ht="12.75">
      <c r="A24" s="41"/>
      <c r="B24" s="5"/>
      <c r="C24" s="12"/>
      <c r="D24" s="26"/>
      <c r="E24" s="24"/>
      <c r="F24" s="25"/>
      <c r="G24" s="12"/>
      <c r="H24" s="26"/>
      <c r="I24" s="24"/>
      <c r="J24" s="40"/>
    </row>
    <row r="25" spans="1:10" ht="12.75">
      <c r="A25" s="46"/>
      <c r="B25" s="7" t="s">
        <v>45</v>
      </c>
      <c r="C25" s="15">
        <f aca="true" t="shared" si="2" ref="C25:J25">SUM(C20:C23)</f>
        <v>41500000</v>
      </c>
      <c r="D25" s="15">
        <f t="shared" si="2"/>
        <v>41500000</v>
      </c>
      <c r="E25" s="15">
        <f t="shared" si="2"/>
        <v>0</v>
      </c>
      <c r="F25" s="15">
        <f t="shared" si="2"/>
        <v>0</v>
      </c>
      <c r="G25" s="15">
        <f t="shared" si="2"/>
        <v>50273000</v>
      </c>
      <c r="H25" s="15">
        <f t="shared" si="2"/>
        <v>50273000</v>
      </c>
      <c r="I25" s="15">
        <f t="shared" si="2"/>
        <v>0</v>
      </c>
      <c r="J25" s="47">
        <f t="shared" si="2"/>
        <v>0</v>
      </c>
    </row>
    <row r="26" spans="1:10" ht="12.75">
      <c r="A26" s="41"/>
      <c r="B26" s="6"/>
      <c r="C26" s="9"/>
      <c r="D26" s="26"/>
      <c r="E26" s="24"/>
      <c r="F26" s="22"/>
      <c r="G26" s="9"/>
      <c r="H26" s="26"/>
      <c r="I26" s="24"/>
      <c r="J26" s="48"/>
    </row>
    <row r="27" spans="1:10" ht="12.75">
      <c r="A27" s="41" t="s">
        <v>12</v>
      </c>
      <c r="B27" s="4" t="s">
        <v>46</v>
      </c>
      <c r="C27" s="11">
        <v>70000</v>
      </c>
      <c r="D27" s="26">
        <v>0</v>
      </c>
      <c r="E27" s="28">
        <v>70000</v>
      </c>
      <c r="F27" s="24">
        <v>0</v>
      </c>
      <c r="G27" s="11">
        <v>70000</v>
      </c>
      <c r="H27" s="26">
        <v>0</v>
      </c>
      <c r="I27" s="28">
        <v>70000</v>
      </c>
      <c r="J27" s="49">
        <v>0</v>
      </c>
    </row>
    <row r="28" spans="1:10" ht="12.75">
      <c r="A28" s="41" t="s">
        <v>13</v>
      </c>
      <c r="B28" s="4" t="s">
        <v>47</v>
      </c>
      <c r="C28" s="11">
        <v>3888000</v>
      </c>
      <c r="D28" s="26">
        <v>1788000</v>
      </c>
      <c r="E28" s="26">
        <v>1200000</v>
      </c>
      <c r="F28" s="28">
        <v>900000</v>
      </c>
      <c r="G28" s="11">
        <v>4666835</v>
      </c>
      <c r="H28" s="26">
        <v>3126835</v>
      </c>
      <c r="I28" s="26">
        <v>570000</v>
      </c>
      <c r="J28" s="50">
        <v>970000</v>
      </c>
    </row>
    <row r="29" spans="1:10" ht="12.75">
      <c r="A29" s="41" t="s">
        <v>14</v>
      </c>
      <c r="B29" s="4" t="s">
        <v>48</v>
      </c>
      <c r="C29" s="11">
        <v>360000</v>
      </c>
      <c r="D29" s="26">
        <v>0</v>
      </c>
      <c r="E29" s="26">
        <v>360000</v>
      </c>
      <c r="F29" s="28">
        <v>0</v>
      </c>
      <c r="G29" s="11">
        <v>360000</v>
      </c>
      <c r="H29" s="26">
        <v>0</v>
      </c>
      <c r="I29" s="26">
        <v>360000</v>
      </c>
      <c r="J29" s="50">
        <v>0</v>
      </c>
    </row>
    <row r="30" spans="1:10" ht="12.75">
      <c r="A30" s="41" t="s">
        <v>15</v>
      </c>
      <c r="B30" s="4" t="s">
        <v>49</v>
      </c>
      <c r="C30" s="11">
        <v>17303823</v>
      </c>
      <c r="D30" s="26">
        <v>17303823</v>
      </c>
      <c r="E30" s="26">
        <v>0</v>
      </c>
      <c r="F30" s="28">
        <v>0</v>
      </c>
      <c r="G30" s="11">
        <v>17303823</v>
      </c>
      <c r="H30" s="26">
        <v>17303823</v>
      </c>
      <c r="I30" s="26">
        <v>0</v>
      </c>
      <c r="J30" s="50">
        <v>0</v>
      </c>
    </row>
    <row r="31" spans="1:10" ht="12.75">
      <c r="A31" s="41" t="s">
        <v>16</v>
      </c>
      <c r="B31" s="4" t="s">
        <v>50</v>
      </c>
      <c r="C31" s="11">
        <v>0</v>
      </c>
      <c r="D31" s="26">
        <v>0</v>
      </c>
      <c r="E31" s="26">
        <v>0</v>
      </c>
      <c r="F31" s="28">
        <v>0</v>
      </c>
      <c r="G31" s="11">
        <v>0</v>
      </c>
      <c r="H31" s="26">
        <v>0</v>
      </c>
      <c r="I31" s="26">
        <v>0</v>
      </c>
      <c r="J31" s="50">
        <v>0</v>
      </c>
    </row>
    <row r="32" spans="1:10" ht="12.75">
      <c r="A32" s="41" t="s">
        <v>17</v>
      </c>
      <c r="B32" s="4" t="s">
        <v>51</v>
      </c>
      <c r="C32" s="11">
        <v>5898912</v>
      </c>
      <c r="D32" s="26">
        <v>5879912</v>
      </c>
      <c r="E32" s="28">
        <v>19000</v>
      </c>
      <c r="F32" s="24">
        <v>0</v>
      </c>
      <c r="G32" s="11">
        <v>5632377</v>
      </c>
      <c r="H32" s="26">
        <v>5516277</v>
      </c>
      <c r="I32" s="28">
        <v>116100</v>
      </c>
      <c r="J32" s="49">
        <v>0</v>
      </c>
    </row>
    <row r="33" spans="1:10" ht="12.75">
      <c r="A33" s="41" t="s">
        <v>18</v>
      </c>
      <c r="B33" s="4" t="s">
        <v>71</v>
      </c>
      <c r="C33" s="11">
        <v>0</v>
      </c>
      <c r="D33" s="26">
        <v>0</v>
      </c>
      <c r="E33" s="24">
        <v>0</v>
      </c>
      <c r="F33" s="24">
        <v>0</v>
      </c>
      <c r="G33" s="11">
        <v>0</v>
      </c>
      <c r="H33" s="26">
        <v>0</v>
      </c>
      <c r="I33" s="24">
        <v>0</v>
      </c>
      <c r="J33" s="49">
        <v>0</v>
      </c>
    </row>
    <row r="34" spans="1:10" ht="12.75">
      <c r="A34" s="41" t="s">
        <v>19</v>
      </c>
      <c r="B34" s="4" t="s">
        <v>9</v>
      </c>
      <c r="C34" s="11">
        <v>707</v>
      </c>
      <c r="D34" s="26">
        <v>707</v>
      </c>
      <c r="E34" s="24">
        <v>0</v>
      </c>
      <c r="F34" s="25">
        <v>0</v>
      </c>
      <c r="G34" s="11">
        <v>51187</v>
      </c>
      <c r="H34" s="26">
        <v>51187</v>
      </c>
      <c r="I34" s="24">
        <v>0</v>
      </c>
      <c r="J34" s="40">
        <v>0</v>
      </c>
    </row>
    <row r="35" spans="1:10" ht="12.75">
      <c r="A35" s="41" t="s">
        <v>20</v>
      </c>
      <c r="B35" s="4" t="s">
        <v>52</v>
      </c>
      <c r="C35" s="11">
        <v>0</v>
      </c>
      <c r="D35" s="26">
        <v>0</v>
      </c>
      <c r="E35" s="24">
        <v>0</v>
      </c>
      <c r="F35" s="25">
        <v>0</v>
      </c>
      <c r="G35" s="11">
        <v>500000</v>
      </c>
      <c r="H35" s="26">
        <v>500000</v>
      </c>
      <c r="I35" s="24">
        <v>0</v>
      </c>
      <c r="J35" s="40">
        <v>0</v>
      </c>
    </row>
    <row r="36" spans="1:10" ht="12.75">
      <c r="A36" s="41" t="s">
        <v>21</v>
      </c>
      <c r="B36" s="4" t="s">
        <v>53</v>
      </c>
      <c r="C36" s="11">
        <v>0</v>
      </c>
      <c r="D36" s="26">
        <v>0</v>
      </c>
      <c r="E36" s="24">
        <v>0</v>
      </c>
      <c r="F36" s="25">
        <v>0</v>
      </c>
      <c r="G36" s="11">
        <v>170000</v>
      </c>
      <c r="H36" s="26">
        <v>170000</v>
      </c>
      <c r="I36" s="24">
        <v>0</v>
      </c>
      <c r="J36" s="40">
        <v>0</v>
      </c>
    </row>
    <row r="37" spans="1:10" ht="12.75">
      <c r="A37" s="41"/>
      <c r="B37" s="4"/>
      <c r="C37" s="11"/>
      <c r="D37" s="26"/>
      <c r="E37" s="24"/>
      <c r="F37" s="25"/>
      <c r="G37" s="11"/>
      <c r="H37" s="26"/>
      <c r="I37" s="24"/>
      <c r="J37" s="40"/>
    </row>
    <row r="38" spans="1:10" ht="12.75">
      <c r="A38" s="42"/>
      <c r="B38" s="7" t="s">
        <v>72</v>
      </c>
      <c r="C38" s="13">
        <f aca="true" t="shared" si="3" ref="C38:J38">SUM(C27:C36)</f>
        <v>27521442</v>
      </c>
      <c r="D38" s="13">
        <f t="shared" si="3"/>
        <v>24972442</v>
      </c>
      <c r="E38" s="13">
        <f t="shared" si="3"/>
        <v>1649000</v>
      </c>
      <c r="F38" s="13">
        <f t="shared" si="3"/>
        <v>900000</v>
      </c>
      <c r="G38" s="13">
        <f t="shared" si="3"/>
        <v>28754222</v>
      </c>
      <c r="H38" s="13">
        <f t="shared" si="3"/>
        <v>26668122</v>
      </c>
      <c r="I38" s="13">
        <f t="shared" si="3"/>
        <v>1116100</v>
      </c>
      <c r="J38" s="43">
        <f t="shared" si="3"/>
        <v>970000</v>
      </c>
    </row>
    <row r="39" spans="1:10" ht="12.75">
      <c r="A39" s="41"/>
      <c r="B39" s="6"/>
      <c r="C39" s="11"/>
      <c r="D39" s="26"/>
      <c r="E39" s="24"/>
      <c r="F39" s="25"/>
      <c r="G39" s="11"/>
      <c r="H39" s="26"/>
      <c r="I39" s="24"/>
      <c r="J39" s="40"/>
    </row>
    <row r="40" spans="1:10" ht="12.75">
      <c r="A40" s="41" t="s">
        <v>22</v>
      </c>
      <c r="B40" s="4" t="s">
        <v>54</v>
      </c>
      <c r="C40" s="11">
        <v>0</v>
      </c>
      <c r="D40" s="26">
        <v>0</v>
      </c>
      <c r="E40" s="24">
        <v>0</v>
      </c>
      <c r="F40" s="25">
        <v>0</v>
      </c>
      <c r="G40" s="11">
        <v>0</v>
      </c>
      <c r="H40" s="26">
        <v>0</v>
      </c>
      <c r="I40" s="24">
        <v>0</v>
      </c>
      <c r="J40" s="40">
        <v>0</v>
      </c>
    </row>
    <row r="41" spans="1:10" ht="12.75">
      <c r="A41" s="41" t="s">
        <v>23</v>
      </c>
      <c r="B41" s="4" t="s">
        <v>55</v>
      </c>
      <c r="C41" s="11">
        <v>0</v>
      </c>
      <c r="D41" s="26">
        <v>0</v>
      </c>
      <c r="E41" s="24">
        <v>0</v>
      </c>
      <c r="F41" s="25">
        <v>0</v>
      </c>
      <c r="G41" s="11">
        <v>0</v>
      </c>
      <c r="H41" s="26">
        <v>0</v>
      </c>
      <c r="I41" s="24">
        <v>0</v>
      </c>
      <c r="J41" s="40">
        <v>0</v>
      </c>
    </row>
    <row r="42" spans="1:10" ht="12.75">
      <c r="A42" s="41" t="s">
        <v>24</v>
      </c>
      <c r="B42" s="4" t="s">
        <v>56</v>
      </c>
      <c r="C42" s="11">
        <v>0</v>
      </c>
      <c r="D42" s="26">
        <v>0</v>
      </c>
      <c r="E42" s="24">
        <v>0</v>
      </c>
      <c r="F42" s="25">
        <v>0</v>
      </c>
      <c r="G42" s="11">
        <v>0</v>
      </c>
      <c r="H42" s="26">
        <v>0</v>
      </c>
      <c r="I42" s="24">
        <v>0</v>
      </c>
      <c r="J42" s="40">
        <v>0</v>
      </c>
    </row>
    <row r="43" spans="1:10" ht="12.75">
      <c r="A43" s="41"/>
      <c r="B43" s="4"/>
      <c r="C43" s="11"/>
      <c r="D43" s="23"/>
      <c r="E43" s="24"/>
      <c r="F43" s="25"/>
      <c r="G43" s="11"/>
      <c r="H43" s="23"/>
      <c r="I43" s="24"/>
      <c r="J43" s="40"/>
    </row>
    <row r="44" spans="1:10" ht="12.75">
      <c r="A44" s="44"/>
      <c r="B44" s="7" t="s">
        <v>73</v>
      </c>
      <c r="C44" s="14">
        <f aca="true" t="shared" si="4" ref="C44:J44">SUM(C40:C42)</f>
        <v>0</v>
      </c>
      <c r="D44" s="14">
        <f t="shared" si="4"/>
        <v>0</v>
      </c>
      <c r="E44" s="14">
        <f t="shared" si="4"/>
        <v>0</v>
      </c>
      <c r="F44" s="14">
        <f t="shared" si="4"/>
        <v>0</v>
      </c>
      <c r="G44" s="14">
        <f t="shared" si="4"/>
        <v>0</v>
      </c>
      <c r="H44" s="14">
        <f t="shared" si="4"/>
        <v>0</v>
      </c>
      <c r="I44" s="14">
        <f t="shared" si="4"/>
        <v>0</v>
      </c>
      <c r="J44" s="45">
        <f t="shared" si="4"/>
        <v>0</v>
      </c>
    </row>
    <row r="45" spans="1:10" ht="12.75">
      <c r="A45" s="51"/>
      <c r="B45" s="5"/>
      <c r="C45" s="12"/>
      <c r="D45" s="23"/>
      <c r="E45" s="24"/>
      <c r="F45" s="25"/>
      <c r="G45" s="12"/>
      <c r="H45" s="23"/>
      <c r="I45" s="24"/>
      <c r="J45" s="40"/>
    </row>
    <row r="46" spans="1:10" ht="12.75">
      <c r="A46" s="51" t="s">
        <v>25</v>
      </c>
      <c r="B46" s="4" t="s">
        <v>57</v>
      </c>
      <c r="C46" s="12">
        <v>0</v>
      </c>
      <c r="D46" s="23">
        <v>0</v>
      </c>
      <c r="E46" s="24">
        <v>0</v>
      </c>
      <c r="F46" s="25">
        <v>0</v>
      </c>
      <c r="G46" s="12">
        <v>0</v>
      </c>
      <c r="H46" s="23">
        <v>0</v>
      </c>
      <c r="I46" s="24">
        <v>0</v>
      </c>
      <c r="J46" s="40">
        <v>0</v>
      </c>
    </row>
    <row r="47" spans="1:10" ht="12.75">
      <c r="A47" s="51" t="s">
        <v>26</v>
      </c>
      <c r="B47" s="4" t="s">
        <v>58</v>
      </c>
      <c r="C47" s="12">
        <v>0</v>
      </c>
      <c r="D47" s="23">
        <v>0</v>
      </c>
      <c r="E47" s="24">
        <v>0</v>
      </c>
      <c r="F47" s="25">
        <v>0</v>
      </c>
      <c r="G47" s="12">
        <v>0</v>
      </c>
      <c r="H47" s="23">
        <v>0</v>
      </c>
      <c r="I47" s="24">
        <v>0</v>
      </c>
      <c r="J47" s="40">
        <v>0</v>
      </c>
    </row>
    <row r="48" spans="1:10" ht="12.75">
      <c r="A48" s="51" t="s">
        <v>27</v>
      </c>
      <c r="B48" s="5" t="s">
        <v>59</v>
      </c>
      <c r="C48" s="12">
        <v>668000</v>
      </c>
      <c r="D48" s="23">
        <v>0</v>
      </c>
      <c r="E48" s="12">
        <v>668000</v>
      </c>
      <c r="F48" s="25">
        <v>0</v>
      </c>
      <c r="G48" s="12">
        <v>138000</v>
      </c>
      <c r="H48" s="26">
        <v>138000</v>
      </c>
      <c r="I48" s="12">
        <v>0</v>
      </c>
      <c r="J48" s="40">
        <v>0</v>
      </c>
    </row>
    <row r="49" spans="1:10" ht="12.75">
      <c r="A49" s="51"/>
      <c r="B49" s="5"/>
      <c r="C49" s="12"/>
      <c r="D49" s="23"/>
      <c r="E49" s="24"/>
      <c r="F49" s="25"/>
      <c r="G49" s="12"/>
      <c r="H49" s="23"/>
      <c r="I49" s="24"/>
      <c r="J49" s="40"/>
    </row>
    <row r="50" spans="1:10" ht="12.75">
      <c r="A50" s="42"/>
      <c r="B50" s="7" t="s">
        <v>74</v>
      </c>
      <c r="C50" s="13">
        <f aca="true" t="shared" si="5" ref="C50:J50">SUM(C46:C48)</f>
        <v>668000</v>
      </c>
      <c r="D50" s="13">
        <f t="shared" si="5"/>
        <v>0</v>
      </c>
      <c r="E50" s="13">
        <f t="shared" si="5"/>
        <v>668000</v>
      </c>
      <c r="F50" s="13">
        <f t="shared" si="5"/>
        <v>0</v>
      </c>
      <c r="G50" s="13">
        <f t="shared" si="5"/>
        <v>138000</v>
      </c>
      <c r="H50" s="13">
        <f t="shared" si="5"/>
        <v>138000</v>
      </c>
      <c r="I50" s="13">
        <f t="shared" si="5"/>
        <v>0</v>
      </c>
      <c r="J50" s="43">
        <f t="shared" si="5"/>
        <v>0</v>
      </c>
    </row>
    <row r="51" spans="1:10" ht="12.75">
      <c r="A51" s="41"/>
      <c r="B51" s="4"/>
      <c r="C51" s="9"/>
      <c r="D51" s="23"/>
      <c r="E51" s="24"/>
      <c r="F51" s="25"/>
      <c r="G51" s="9"/>
      <c r="H51" s="23"/>
      <c r="I51" s="24"/>
      <c r="J51" s="40"/>
    </row>
    <row r="52" spans="1:10" ht="12.75">
      <c r="A52" s="41" t="s">
        <v>28</v>
      </c>
      <c r="B52" s="4" t="s">
        <v>60</v>
      </c>
      <c r="C52" s="11">
        <v>0</v>
      </c>
      <c r="D52" s="23">
        <v>0</v>
      </c>
      <c r="E52" s="24">
        <v>0</v>
      </c>
      <c r="F52" s="25">
        <v>0</v>
      </c>
      <c r="G52" s="11">
        <v>0</v>
      </c>
      <c r="H52" s="23">
        <v>0</v>
      </c>
      <c r="I52" s="24">
        <v>0</v>
      </c>
      <c r="J52" s="40">
        <v>0</v>
      </c>
    </row>
    <row r="53" spans="1:10" ht="12.75">
      <c r="A53" s="41" t="s">
        <v>29</v>
      </c>
      <c r="B53" s="4" t="s">
        <v>61</v>
      </c>
      <c r="C53" s="12">
        <v>0</v>
      </c>
      <c r="D53" s="23">
        <v>0</v>
      </c>
      <c r="E53" s="24">
        <v>0</v>
      </c>
      <c r="F53" s="25">
        <v>0</v>
      </c>
      <c r="G53" s="12">
        <v>0</v>
      </c>
      <c r="H53" s="23">
        <v>0</v>
      </c>
      <c r="I53" s="24">
        <v>0</v>
      </c>
      <c r="J53" s="40">
        <v>0</v>
      </c>
    </row>
    <row r="54" spans="1:10" ht="12.75">
      <c r="A54" s="52" t="s">
        <v>63</v>
      </c>
      <c r="B54" s="5" t="s">
        <v>62</v>
      </c>
      <c r="C54" s="18">
        <v>0</v>
      </c>
      <c r="D54" s="23">
        <v>0</v>
      </c>
      <c r="E54" s="24">
        <v>0</v>
      </c>
      <c r="F54" s="25">
        <v>0</v>
      </c>
      <c r="G54" s="64">
        <v>605542</v>
      </c>
      <c r="H54" s="26">
        <v>605542</v>
      </c>
      <c r="I54" s="24">
        <v>0</v>
      </c>
      <c r="J54" s="40">
        <v>0</v>
      </c>
    </row>
    <row r="55" spans="1:10" ht="12.75">
      <c r="A55" s="52"/>
      <c r="B55" s="21"/>
      <c r="C55" s="16"/>
      <c r="D55" s="23"/>
      <c r="E55" s="24"/>
      <c r="F55" s="25"/>
      <c r="G55" s="16"/>
      <c r="H55" s="23"/>
      <c r="I55" s="24"/>
      <c r="J55" s="40"/>
    </row>
    <row r="56" spans="1:10" ht="12.75">
      <c r="A56" s="46"/>
      <c r="B56" s="7" t="s">
        <v>75</v>
      </c>
      <c r="C56" s="15">
        <f aca="true" t="shared" si="6" ref="C56:J56">SUM(C52:C54)</f>
        <v>0</v>
      </c>
      <c r="D56" s="15">
        <f t="shared" si="6"/>
        <v>0</v>
      </c>
      <c r="E56" s="15">
        <f t="shared" si="6"/>
        <v>0</v>
      </c>
      <c r="F56" s="15">
        <f t="shared" si="6"/>
        <v>0</v>
      </c>
      <c r="G56" s="15">
        <f t="shared" si="6"/>
        <v>605542</v>
      </c>
      <c r="H56" s="15">
        <f t="shared" si="6"/>
        <v>605542</v>
      </c>
      <c r="I56" s="15">
        <f t="shared" si="6"/>
        <v>0</v>
      </c>
      <c r="J56" s="47">
        <f t="shared" si="6"/>
        <v>0</v>
      </c>
    </row>
    <row r="57" spans="1:10" ht="12.75">
      <c r="A57" s="52"/>
      <c r="B57" s="4"/>
      <c r="C57" s="19"/>
      <c r="D57" s="23"/>
      <c r="E57" s="24"/>
      <c r="F57" s="25"/>
      <c r="G57" s="19"/>
      <c r="H57" s="23"/>
      <c r="I57" s="24"/>
      <c r="J57" s="40"/>
    </row>
    <row r="58" spans="1:10" ht="12.75">
      <c r="A58" s="52" t="s">
        <v>65</v>
      </c>
      <c r="B58" s="4" t="s">
        <v>64</v>
      </c>
      <c r="C58" s="19">
        <v>0</v>
      </c>
      <c r="D58" s="23">
        <v>0</v>
      </c>
      <c r="E58" s="24">
        <v>0</v>
      </c>
      <c r="F58" s="25">
        <v>0</v>
      </c>
      <c r="G58" s="19">
        <v>0</v>
      </c>
      <c r="H58" s="23">
        <v>0</v>
      </c>
      <c r="I58" s="24">
        <v>0</v>
      </c>
      <c r="J58" s="40">
        <v>0</v>
      </c>
    </row>
    <row r="59" spans="1:10" ht="12.75">
      <c r="A59" s="52" t="s">
        <v>67</v>
      </c>
      <c r="B59" s="4" t="s">
        <v>66</v>
      </c>
      <c r="C59" s="19">
        <v>0</v>
      </c>
      <c r="D59" s="23">
        <v>0</v>
      </c>
      <c r="E59" s="24">
        <v>0</v>
      </c>
      <c r="F59" s="25">
        <v>0</v>
      </c>
      <c r="G59" s="19">
        <v>0</v>
      </c>
      <c r="H59" s="23">
        <v>0</v>
      </c>
      <c r="I59" s="24">
        <v>0</v>
      </c>
      <c r="J59" s="40">
        <v>0</v>
      </c>
    </row>
    <row r="60" spans="1:10" ht="12.75">
      <c r="A60" s="52" t="s">
        <v>76</v>
      </c>
      <c r="B60" s="4" t="s">
        <v>68</v>
      </c>
      <c r="C60" s="19">
        <v>175938907</v>
      </c>
      <c r="D60" s="26">
        <v>175938907</v>
      </c>
      <c r="E60" s="24">
        <v>0</v>
      </c>
      <c r="F60" s="25">
        <v>0</v>
      </c>
      <c r="G60" s="12">
        <v>172828327</v>
      </c>
      <c r="H60" s="26">
        <v>172828327</v>
      </c>
      <c r="I60" s="24">
        <v>0</v>
      </c>
      <c r="J60" s="40">
        <v>0</v>
      </c>
    </row>
    <row r="61" spans="1:10" ht="12.75">
      <c r="A61" s="52"/>
      <c r="B61" s="4"/>
      <c r="C61" s="19"/>
      <c r="D61" s="23"/>
      <c r="E61" s="24"/>
      <c r="F61" s="25"/>
      <c r="G61" s="19"/>
      <c r="H61" s="23"/>
      <c r="I61" s="24"/>
      <c r="J61" s="40"/>
    </row>
    <row r="62" spans="1:10" ht="12.75">
      <c r="A62" s="46"/>
      <c r="B62" s="7" t="s">
        <v>77</v>
      </c>
      <c r="C62" s="15">
        <f aca="true" t="shared" si="7" ref="C62:J62">SUM(C58:C60)</f>
        <v>175938907</v>
      </c>
      <c r="D62" s="15">
        <f t="shared" si="7"/>
        <v>175938907</v>
      </c>
      <c r="E62" s="15">
        <f t="shared" si="7"/>
        <v>0</v>
      </c>
      <c r="F62" s="15">
        <f t="shared" si="7"/>
        <v>0</v>
      </c>
      <c r="G62" s="15">
        <f t="shared" si="7"/>
        <v>172828327</v>
      </c>
      <c r="H62" s="15">
        <f t="shared" si="7"/>
        <v>172828327</v>
      </c>
      <c r="I62" s="15">
        <f t="shared" si="7"/>
        <v>0</v>
      </c>
      <c r="J62" s="47">
        <f t="shared" si="7"/>
        <v>0</v>
      </c>
    </row>
    <row r="63" spans="1:10" ht="12.75">
      <c r="A63" s="41"/>
      <c r="B63" s="6"/>
      <c r="C63" s="9"/>
      <c r="D63" s="23"/>
      <c r="E63" s="24"/>
      <c r="F63" s="25"/>
      <c r="G63" s="9"/>
      <c r="H63" s="23"/>
      <c r="I63" s="24"/>
      <c r="J63" s="40"/>
    </row>
    <row r="64" spans="1:10" ht="15" thickBot="1">
      <c r="A64" s="53" t="s">
        <v>0</v>
      </c>
      <c r="B64" s="54" t="s">
        <v>69</v>
      </c>
      <c r="C64" s="55">
        <f aca="true" t="shared" si="8" ref="C64:J64">+C13+C18+C25+C44+C56+C50+C38+C62</f>
        <v>372311000</v>
      </c>
      <c r="D64" s="55">
        <f t="shared" si="8"/>
        <v>369094000</v>
      </c>
      <c r="E64" s="55">
        <f t="shared" si="8"/>
        <v>2317000</v>
      </c>
      <c r="F64" s="55">
        <f t="shared" si="8"/>
        <v>900000</v>
      </c>
      <c r="G64" s="55">
        <f>+G13+G18+G25+G44+G56+G50+G38+G62</f>
        <v>380984000</v>
      </c>
      <c r="H64" s="55">
        <f t="shared" si="8"/>
        <v>378897900</v>
      </c>
      <c r="I64" s="55">
        <f t="shared" si="8"/>
        <v>1116100</v>
      </c>
      <c r="J64" s="56">
        <f t="shared" si="8"/>
        <v>970000</v>
      </c>
    </row>
  </sheetData>
  <sheetProtection/>
  <mergeCells count="5">
    <mergeCell ref="C8:F8"/>
    <mergeCell ref="G8:J8"/>
    <mergeCell ref="A1:J1"/>
    <mergeCell ref="A2:J2"/>
    <mergeCell ref="A3:J3"/>
  </mergeCells>
  <printOptions/>
  <pageMargins left="0.7" right="0.7" top="0.75" bottom="0.75" header="0.3" footer="0.3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ÁGFALVA</dc:creator>
  <cp:keywords/>
  <dc:description/>
  <cp:lastModifiedBy>User</cp:lastModifiedBy>
  <cp:lastPrinted>2018-08-31T05:38:39Z</cp:lastPrinted>
  <dcterms:created xsi:type="dcterms:W3CDTF">2011-01-17T08:36:11Z</dcterms:created>
  <dcterms:modified xsi:type="dcterms:W3CDTF">2018-09-04T11:01:23Z</dcterms:modified>
  <cp:category/>
  <cp:version/>
  <cp:contentType/>
  <cp:contentStatus/>
</cp:coreProperties>
</file>