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3.melléklet" sheetId="1" r:id="rId1"/>
  </sheets>
  <calcPr calcId="145621"/>
</workbook>
</file>

<file path=xl/calcChain.xml><?xml version="1.0" encoding="utf-8"?>
<calcChain xmlns="http://schemas.openxmlformats.org/spreadsheetml/2006/main">
  <c r="F17" i="1" l="1"/>
  <c r="D17" i="1"/>
  <c r="F23" i="1"/>
  <c r="D23" i="1"/>
  <c r="B23" i="1"/>
  <c r="B17" i="1"/>
  <c r="F10" i="1" l="1"/>
  <c r="F11" i="1"/>
  <c r="F12" i="1"/>
  <c r="F13" i="1"/>
  <c r="F9" i="1" l="1"/>
  <c r="F8" i="1"/>
  <c r="F6" i="1"/>
  <c r="D32" i="1"/>
  <c r="F32" i="1"/>
  <c r="D5" i="1"/>
  <c r="F5" i="1"/>
  <c r="D7" i="1"/>
  <c r="D14" i="1" s="1"/>
  <c r="B32" i="1"/>
  <c r="B7" i="1"/>
  <c r="B5" i="1"/>
  <c r="B14" i="1" s="1"/>
  <c r="F7" i="1" l="1"/>
  <c r="F14" i="1" s="1"/>
</calcChain>
</file>

<file path=xl/sharedStrings.xml><?xml version="1.0" encoding="utf-8"?>
<sst xmlns="http://schemas.openxmlformats.org/spreadsheetml/2006/main" count="40" uniqueCount="36">
  <si>
    <t>Az önkormányzat és költségvetési szervének felhalmozási célú bevételei és kiadásai</t>
  </si>
  <si>
    <t>e Ft-ban</t>
  </si>
  <si>
    <t>Megnevezés</t>
  </si>
  <si>
    <t>Bevételek</t>
  </si>
  <si>
    <t>Felhalmozási és tőkejellegű bevételek</t>
  </si>
  <si>
    <t>vizi közmű koncessziós díj</t>
  </si>
  <si>
    <t>Támogatás értékű felhalm.-i bevétel</t>
  </si>
  <si>
    <t>KEOP-Kerékpáros közlekedést segítő projekt</t>
  </si>
  <si>
    <t>Tám.értékű beruh-i bev. fejezeti kez.-ű e.i-tól hazai prog-ra</t>
  </si>
  <si>
    <t>Bevételek összesen:</t>
  </si>
  <si>
    <t>Kiadások</t>
  </si>
  <si>
    <t>Külső forrás</t>
  </si>
  <si>
    <t>Felújítások</t>
  </si>
  <si>
    <t>Sportöltöző felújítása, korszerűsítése</t>
  </si>
  <si>
    <t>Beruházások</t>
  </si>
  <si>
    <t>Tám.ért.felhalm.-i kiadás helyi önk.-nak                                     ( konc.díj átadása)</t>
  </si>
  <si>
    <t>Kiadások összesen:</t>
  </si>
  <si>
    <t>2015.évi terv</t>
  </si>
  <si>
    <t>Ingatlan vásárlás</t>
  </si>
  <si>
    <t>Mód.ei.</t>
  </si>
  <si>
    <t>Eltérés</t>
  </si>
  <si>
    <t>Ingatlan értékesítés</t>
  </si>
  <si>
    <t>KEOP-5.7.0/15-2015-0254 Középületek energetikai korszerűsítése</t>
  </si>
  <si>
    <t>ezen belül: DDOP-3.1.3/G-14-2014-0060 Egészségügyi alapellátás fejlesztése Mesztegnyőn</t>
  </si>
  <si>
    <t>Immateriális javak beszerzése (szoftver)</t>
  </si>
  <si>
    <t>Informatikai eszközök beszerzése</t>
  </si>
  <si>
    <t>Részesedések beszerzéde (Dél-Zala..)</t>
  </si>
  <si>
    <t>DDOP- Rendelő felújítás pályázat</t>
  </si>
  <si>
    <t>KEOP-Energetikai korszerűsítés</t>
  </si>
  <si>
    <t>Járdafelújítás-Vörösmarty utca</t>
  </si>
  <si>
    <t>DDOP- Rendelő felújítás p. (Berend.eszk.)</t>
  </si>
  <si>
    <t>KEOP-Napelemes pályázat</t>
  </si>
  <si>
    <t>Egyéb gépek, berendezések..(Színpad, e.gépek.Közfogl.beszerzések.)</t>
  </si>
  <si>
    <t>Egyéb felújítási munkák</t>
  </si>
  <si>
    <t>Saját forrás</t>
  </si>
  <si>
    <t>KEOP-4.10.0/N/14-2014-0391 Fotovoltaikus rendszerek kialakítása Mesztegnyőn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</si>
</sst>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10" fillId="0" borderId="0"/>
  </cellStyleXfs>
  <cellXfs count="39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0" fillId="0" borderId="0" xfId="0" applyFont="1"/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righ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view="pageLayout" zoomScaleNormal="100" workbookViewId="0">
      <selection activeCell="D7" sqref="D7:E7"/>
    </sheetView>
  </sheetViews>
  <sheetFormatPr defaultRowHeight="15.75" x14ac:dyDescent="0.25"/>
  <cols>
    <col min="1" max="1" width="38.28515625" style="1" customWidth="1"/>
    <col min="2" max="3" width="7.7109375" style="2" customWidth="1"/>
    <col min="4" max="7" width="7.7109375" customWidth="1"/>
  </cols>
  <sheetData>
    <row r="1" spans="1:7" s="14" customFormat="1" ht="21" customHeight="1" x14ac:dyDescent="0.25">
      <c r="A1" s="30" t="s">
        <v>0</v>
      </c>
      <c r="B1" s="30"/>
      <c r="C1" s="30"/>
      <c r="D1" s="30"/>
      <c r="E1" s="30"/>
      <c r="F1" s="30"/>
      <c r="G1" s="30"/>
    </row>
    <row r="2" spans="1:7" x14ac:dyDescent="0.25">
      <c r="G2" s="3" t="s">
        <v>1</v>
      </c>
    </row>
    <row r="3" spans="1:7" ht="24.75" customHeight="1" x14ac:dyDescent="0.25">
      <c r="A3" s="4" t="s">
        <v>2</v>
      </c>
      <c r="B3" s="37" t="s">
        <v>17</v>
      </c>
      <c r="C3" s="37"/>
      <c r="D3" s="37" t="s">
        <v>19</v>
      </c>
      <c r="E3" s="37"/>
      <c r="F3" s="37" t="s">
        <v>20</v>
      </c>
      <c r="G3" s="37"/>
    </row>
    <row r="4" spans="1:7" ht="18.95" customHeight="1" x14ac:dyDescent="0.25">
      <c r="A4" s="28" t="s">
        <v>3</v>
      </c>
      <c r="B4" s="28"/>
      <c r="C4" s="28"/>
      <c r="D4" s="28"/>
      <c r="E4" s="28"/>
      <c r="F4" s="28"/>
      <c r="G4" s="28"/>
    </row>
    <row r="5" spans="1:7" ht="23.25" customHeight="1" x14ac:dyDescent="0.25">
      <c r="A5" s="5" t="s">
        <v>4</v>
      </c>
      <c r="B5" s="35">
        <f>SUM(B6)</f>
        <v>3900</v>
      </c>
      <c r="C5" s="35"/>
      <c r="D5" s="35">
        <f t="shared" ref="D5" si="0">SUM(D6)</f>
        <v>3900</v>
      </c>
      <c r="E5" s="35"/>
      <c r="F5" s="35">
        <f t="shared" ref="F5" si="1">SUM(F6)</f>
        <v>0</v>
      </c>
      <c r="G5" s="35"/>
    </row>
    <row r="6" spans="1:7" ht="18.95" customHeight="1" x14ac:dyDescent="0.25">
      <c r="A6" s="6" t="s">
        <v>5</v>
      </c>
      <c r="B6" s="32">
        <v>3900</v>
      </c>
      <c r="C6" s="32"/>
      <c r="D6" s="38">
        <v>3900</v>
      </c>
      <c r="E6" s="38"/>
      <c r="F6" s="32">
        <f>D6-B6</f>
        <v>0</v>
      </c>
      <c r="G6" s="32"/>
    </row>
    <row r="7" spans="1:7" ht="19.5" customHeight="1" x14ac:dyDescent="0.25">
      <c r="A7" s="7" t="s">
        <v>6</v>
      </c>
      <c r="B7" s="35">
        <f>SUM(B8:C9)</f>
        <v>11926</v>
      </c>
      <c r="C7" s="35"/>
      <c r="D7" s="35">
        <f t="shared" ref="D7" si="2">SUM(D8:E9)</f>
        <v>212308</v>
      </c>
      <c r="E7" s="35"/>
      <c r="F7" s="35">
        <f t="shared" ref="F7" si="3">SUM(F8:G9)</f>
        <v>200382</v>
      </c>
      <c r="G7" s="35"/>
    </row>
    <row r="8" spans="1:7" ht="33.75" customHeight="1" x14ac:dyDescent="0.25">
      <c r="A8" s="18" t="s">
        <v>7</v>
      </c>
      <c r="B8" s="36">
        <v>5769</v>
      </c>
      <c r="C8" s="36"/>
      <c r="D8" s="36">
        <v>5737</v>
      </c>
      <c r="E8" s="36"/>
      <c r="F8" s="36">
        <f>D8-B8</f>
        <v>-32</v>
      </c>
      <c r="G8" s="36"/>
    </row>
    <row r="9" spans="1:7" ht="34.5" customHeight="1" x14ac:dyDescent="0.25">
      <c r="A9" s="8" t="s">
        <v>8</v>
      </c>
      <c r="B9" s="36">
        <v>6157</v>
      </c>
      <c r="C9" s="36"/>
      <c r="D9" s="36">
        <v>206571</v>
      </c>
      <c r="E9" s="36"/>
      <c r="F9" s="36">
        <f>D9-B9</f>
        <v>200414</v>
      </c>
      <c r="G9" s="36"/>
    </row>
    <row r="10" spans="1:7" ht="31.5" customHeight="1" x14ac:dyDescent="0.25">
      <c r="A10" s="24" t="s">
        <v>23</v>
      </c>
      <c r="B10" s="32">
        <v>0</v>
      </c>
      <c r="C10" s="32"/>
      <c r="D10" s="32">
        <v>31854</v>
      </c>
      <c r="E10" s="32"/>
      <c r="F10" s="32">
        <f t="shared" ref="F10:F13" si="4">D10-B10</f>
        <v>31854</v>
      </c>
      <c r="G10" s="32"/>
    </row>
    <row r="11" spans="1:7" ht="31.5" customHeight="1" x14ac:dyDescent="0.25">
      <c r="A11" s="19" t="s">
        <v>35</v>
      </c>
      <c r="B11" s="32">
        <v>0</v>
      </c>
      <c r="C11" s="32"/>
      <c r="D11" s="32">
        <v>17780</v>
      </c>
      <c r="E11" s="32"/>
      <c r="F11" s="32">
        <f t="shared" si="4"/>
        <v>17780</v>
      </c>
      <c r="G11" s="32"/>
    </row>
    <row r="12" spans="1:7" ht="33.75" customHeight="1" x14ac:dyDescent="0.25">
      <c r="A12" s="19" t="s">
        <v>22</v>
      </c>
      <c r="B12" s="32">
        <v>0</v>
      </c>
      <c r="C12" s="32"/>
      <c r="D12" s="32">
        <v>147797</v>
      </c>
      <c r="E12" s="32"/>
      <c r="F12" s="32">
        <f t="shared" si="4"/>
        <v>147797</v>
      </c>
      <c r="G12" s="32"/>
    </row>
    <row r="13" spans="1:7" ht="21" customHeight="1" x14ac:dyDescent="0.25">
      <c r="A13" s="26" t="s">
        <v>21</v>
      </c>
      <c r="B13" s="31">
        <v>0</v>
      </c>
      <c r="C13" s="31"/>
      <c r="D13" s="31">
        <v>117</v>
      </c>
      <c r="E13" s="31"/>
      <c r="F13" s="31">
        <f t="shared" si="4"/>
        <v>117</v>
      </c>
      <c r="G13" s="31"/>
    </row>
    <row r="14" spans="1:7" ht="22.5" customHeight="1" x14ac:dyDescent="0.25">
      <c r="A14" s="9" t="s">
        <v>9</v>
      </c>
      <c r="B14" s="27">
        <f>SUM(B5+B7+B13)</f>
        <v>15826</v>
      </c>
      <c r="C14" s="27"/>
      <c r="D14" s="27">
        <f t="shared" ref="D14" si="5">SUM(D5+D7+D13)</f>
        <v>216325</v>
      </c>
      <c r="E14" s="27"/>
      <c r="F14" s="27">
        <f t="shared" ref="F14" si="6">SUM(F5+F7+F13)</f>
        <v>200499</v>
      </c>
      <c r="G14" s="27"/>
    </row>
    <row r="15" spans="1:7" ht="18.95" customHeight="1" x14ac:dyDescent="0.25">
      <c r="A15" s="29" t="s">
        <v>10</v>
      </c>
      <c r="B15" s="29"/>
      <c r="C15" s="29"/>
      <c r="D15" s="29"/>
      <c r="E15" s="29"/>
      <c r="F15" s="29"/>
      <c r="G15" s="29"/>
    </row>
    <row r="16" spans="1:7" ht="33" customHeight="1" x14ac:dyDescent="0.25">
      <c r="A16" s="10"/>
      <c r="B16" s="17" t="s">
        <v>34</v>
      </c>
      <c r="C16" s="17" t="s">
        <v>11</v>
      </c>
      <c r="D16" s="17" t="s">
        <v>34</v>
      </c>
      <c r="E16" s="17" t="s">
        <v>11</v>
      </c>
      <c r="F16" s="17" t="s">
        <v>34</v>
      </c>
      <c r="G16" s="17" t="s">
        <v>11</v>
      </c>
    </row>
    <row r="17" spans="1:7" ht="19.5" customHeight="1" x14ac:dyDescent="0.25">
      <c r="A17" s="5" t="s">
        <v>12</v>
      </c>
      <c r="B17" s="33">
        <f>SUM(B18:C21)</f>
        <v>1874</v>
      </c>
      <c r="C17" s="33"/>
      <c r="D17" s="33">
        <f>SUM(D18:E22)</f>
        <v>176226</v>
      </c>
      <c r="E17" s="33"/>
      <c r="F17" s="33">
        <f>SUM(F18:G22)</f>
        <v>174352</v>
      </c>
      <c r="G17" s="33"/>
    </row>
    <row r="18" spans="1:7" ht="19.5" customHeight="1" x14ac:dyDescent="0.25">
      <c r="A18" s="10" t="s">
        <v>13</v>
      </c>
      <c r="B18" s="15">
        <v>1874</v>
      </c>
      <c r="C18" s="15">
        <v>0</v>
      </c>
      <c r="D18" s="15">
        <v>1874</v>
      </c>
      <c r="E18" s="15">
        <v>0</v>
      </c>
      <c r="F18" s="15">
        <v>0</v>
      </c>
      <c r="G18" s="15">
        <v>0</v>
      </c>
    </row>
    <row r="19" spans="1:7" ht="19.5" customHeight="1" x14ac:dyDescent="0.25">
      <c r="A19" s="10" t="s">
        <v>27</v>
      </c>
      <c r="B19" s="15">
        <v>0</v>
      </c>
      <c r="C19" s="15">
        <v>0</v>
      </c>
      <c r="D19" s="15">
        <v>0</v>
      </c>
      <c r="E19" s="15">
        <v>29011</v>
      </c>
      <c r="F19" s="15">
        <v>0</v>
      </c>
      <c r="G19" s="15">
        <v>29011</v>
      </c>
    </row>
    <row r="20" spans="1:7" ht="19.5" customHeight="1" x14ac:dyDescent="0.25">
      <c r="A20" s="10" t="s">
        <v>28</v>
      </c>
      <c r="B20" s="15">
        <v>0</v>
      </c>
      <c r="C20" s="15">
        <v>0</v>
      </c>
      <c r="D20" s="15">
        <v>0</v>
      </c>
      <c r="E20" s="25">
        <v>132603</v>
      </c>
      <c r="F20" s="25">
        <v>0</v>
      </c>
      <c r="G20" s="25">
        <v>132603</v>
      </c>
    </row>
    <row r="21" spans="1:7" ht="19.5" customHeight="1" x14ac:dyDescent="0.25">
      <c r="A21" s="10" t="s">
        <v>29</v>
      </c>
      <c r="B21" s="15">
        <v>0</v>
      </c>
      <c r="C21" s="15">
        <v>0</v>
      </c>
      <c r="D21" s="15">
        <v>1363</v>
      </c>
      <c r="E21" s="15">
        <v>0</v>
      </c>
      <c r="F21" s="15">
        <v>1363</v>
      </c>
      <c r="G21" s="15">
        <v>0</v>
      </c>
    </row>
    <row r="22" spans="1:7" ht="19.5" customHeight="1" x14ac:dyDescent="0.25">
      <c r="A22" s="10" t="s">
        <v>33</v>
      </c>
      <c r="B22" s="15">
        <v>0</v>
      </c>
      <c r="C22" s="15">
        <v>0</v>
      </c>
      <c r="D22" s="15">
        <v>11375</v>
      </c>
      <c r="E22" s="15">
        <v>0</v>
      </c>
      <c r="F22" s="15">
        <v>11375</v>
      </c>
      <c r="G22" s="15">
        <v>0</v>
      </c>
    </row>
    <row r="23" spans="1:7" ht="18.75" customHeight="1" x14ac:dyDescent="0.25">
      <c r="A23" s="5" t="s">
        <v>14</v>
      </c>
      <c r="B23" s="34">
        <f>SUM(B24:C30)</f>
        <v>8752</v>
      </c>
      <c r="C23" s="34"/>
      <c r="D23" s="34">
        <f>SUM(D24:E30)</f>
        <v>52885</v>
      </c>
      <c r="E23" s="34"/>
      <c r="F23" s="34">
        <f>SUM(F24:G30)</f>
        <v>44133</v>
      </c>
      <c r="G23" s="34"/>
    </row>
    <row r="24" spans="1:7" s="20" customFormat="1" ht="18.75" customHeight="1" x14ac:dyDescent="0.25">
      <c r="A24" s="10" t="s">
        <v>24</v>
      </c>
      <c r="B24" s="11">
        <v>0</v>
      </c>
      <c r="C24" s="11">
        <v>0</v>
      </c>
      <c r="D24" s="11">
        <v>221</v>
      </c>
      <c r="E24" s="11">
        <v>0</v>
      </c>
      <c r="F24" s="11">
        <v>221</v>
      </c>
      <c r="G24" s="11">
        <v>0</v>
      </c>
    </row>
    <row r="25" spans="1:7" ht="18.95" customHeight="1" x14ac:dyDescent="0.25">
      <c r="A25" s="10" t="s">
        <v>18</v>
      </c>
      <c r="B25" s="11">
        <v>4500</v>
      </c>
      <c r="C25" s="11">
        <v>0</v>
      </c>
      <c r="D25" s="11">
        <v>4500</v>
      </c>
      <c r="E25" s="11">
        <v>0</v>
      </c>
      <c r="F25" s="11">
        <v>0</v>
      </c>
      <c r="G25" s="11">
        <v>0</v>
      </c>
    </row>
    <row r="26" spans="1:7" ht="18.95" customHeight="1" x14ac:dyDescent="0.25">
      <c r="A26" s="10" t="s">
        <v>25</v>
      </c>
      <c r="B26" s="11">
        <v>0</v>
      </c>
      <c r="C26" s="11">
        <v>0</v>
      </c>
      <c r="D26" s="11">
        <v>450</v>
      </c>
      <c r="E26" s="11">
        <v>0</v>
      </c>
      <c r="F26" s="11">
        <v>450</v>
      </c>
      <c r="G26" s="11">
        <v>0</v>
      </c>
    </row>
    <row r="27" spans="1:7" ht="18.95" customHeight="1" x14ac:dyDescent="0.25">
      <c r="A27" s="21" t="s">
        <v>30</v>
      </c>
      <c r="B27" s="11">
        <v>0</v>
      </c>
      <c r="C27" s="11">
        <v>0</v>
      </c>
      <c r="D27" s="11">
        <v>0</v>
      </c>
      <c r="E27" s="12">
        <v>1000</v>
      </c>
      <c r="F27" s="11">
        <v>0</v>
      </c>
      <c r="G27" s="11">
        <v>1000</v>
      </c>
    </row>
    <row r="28" spans="1:7" ht="18.95" customHeight="1" x14ac:dyDescent="0.25">
      <c r="A28" s="10" t="s">
        <v>31</v>
      </c>
      <c r="B28" s="11">
        <v>0</v>
      </c>
      <c r="C28" s="12">
        <v>0</v>
      </c>
      <c r="D28" s="11">
        <v>4064</v>
      </c>
      <c r="E28" s="12">
        <v>17780</v>
      </c>
      <c r="F28" s="11">
        <v>4064</v>
      </c>
      <c r="G28" s="12">
        <v>17780</v>
      </c>
    </row>
    <row r="29" spans="1:7" ht="36" customHeight="1" x14ac:dyDescent="0.25">
      <c r="A29" s="22" t="s">
        <v>32</v>
      </c>
      <c r="B29" s="11">
        <v>4252</v>
      </c>
      <c r="C29" s="12">
        <v>0</v>
      </c>
      <c r="D29" s="11">
        <v>24860</v>
      </c>
      <c r="E29" s="12">
        <v>0</v>
      </c>
      <c r="F29" s="11">
        <v>20608</v>
      </c>
      <c r="G29" s="12">
        <v>0</v>
      </c>
    </row>
    <row r="30" spans="1:7" ht="18.95" customHeight="1" x14ac:dyDescent="0.25">
      <c r="A30" s="10" t="s">
        <v>26</v>
      </c>
      <c r="B30" s="11">
        <v>0</v>
      </c>
      <c r="C30" s="12">
        <v>0</v>
      </c>
      <c r="D30" s="11">
        <v>10</v>
      </c>
      <c r="E30" s="12">
        <v>0</v>
      </c>
      <c r="F30" s="11">
        <v>10</v>
      </c>
      <c r="G30" s="12">
        <v>0</v>
      </c>
    </row>
    <row r="31" spans="1:7" ht="32.25" customHeight="1" x14ac:dyDescent="0.25">
      <c r="A31" s="23" t="s">
        <v>15</v>
      </c>
      <c r="B31" s="16">
        <v>0</v>
      </c>
      <c r="C31" s="16">
        <v>1200</v>
      </c>
      <c r="D31" s="16">
        <v>0</v>
      </c>
      <c r="E31" s="16">
        <v>1200</v>
      </c>
      <c r="F31" s="16">
        <v>0</v>
      </c>
      <c r="G31" s="16">
        <v>0</v>
      </c>
    </row>
    <row r="32" spans="1:7" ht="24.75" customHeight="1" x14ac:dyDescent="0.25">
      <c r="A32" s="13" t="s">
        <v>16</v>
      </c>
      <c r="B32" s="27">
        <f>SUM(B17+B23+C31)</f>
        <v>11826</v>
      </c>
      <c r="C32" s="27"/>
      <c r="D32" s="27">
        <f>SUM(D17+D23+E31)</f>
        <v>230311</v>
      </c>
      <c r="E32" s="27"/>
      <c r="F32" s="27">
        <f>SUM(F17+F23+G31)</f>
        <v>218485</v>
      </c>
      <c r="G32" s="27"/>
    </row>
  </sheetData>
  <mergeCells count="45">
    <mergeCell ref="D32:E32"/>
    <mergeCell ref="B7:C7"/>
    <mergeCell ref="B3:C3"/>
    <mergeCell ref="B5:C5"/>
    <mergeCell ref="B6:C6"/>
    <mergeCell ref="B23:C23"/>
    <mergeCell ref="B32:C32"/>
    <mergeCell ref="B8:C8"/>
    <mergeCell ref="B9:C9"/>
    <mergeCell ref="B14:C14"/>
    <mergeCell ref="B17:C17"/>
    <mergeCell ref="D3:E3"/>
    <mergeCell ref="D7:E7"/>
    <mergeCell ref="F3:G3"/>
    <mergeCell ref="D5:E5"/>
    <mergeCell ref="F5:G5"/>
    <mergeCell ref="D6:E6"/>
    <mergeCell ref="F6:G6"/>
    <mergeCell ref="F7:G7"/>
    <mergeCell ref="D8:E8"/>
    <mergeCell ref="F8:G8"/>
    <mergeCell ref="D9:E9"/>
    <mergeCell ref="F9:G9"/>
    <mergeCell ref="F14:G14"/>
    <mergeCell ref="D17:E17"/>
    <mergeCell ref="F17:G17"/>
    <mergeCell ref="D23:E23"/>
    <mergeCell ref="F23:G23"/>
    <mergeCell ref="D14:E14"/>
    <mergeCell ref="F32:G32"/>
    <mergeCell ref="A4:G4"/>
    <mergeCell ref="A15:G15"/>
    <mergeCell ref="A1:G1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</mergeCells>
  <pageMargins left="0.7" right="0.7" top="0.75" bottom="0.75" header="0.3" footer="0.3"/>
  <pageSetup paperSize="9" orientation="portrait" r:id="rId1"/>
  <headerFooter>
    <oddHeader>&amp;C&amp;"Times New Roman,Normál"&amp;12 3.melléklet
az 5/2016.(V.27.)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2016-05-23T09:51:24Z</cp:lastPrinted>
  <dcterms:created xsi:type="dcterms:W3CDTF">2014-02-07T13:43:26Z</dcterms:created>
  <dcterms:modified xsi:type="dcterms:W3CDTF">2016-05-23T09:51:24Z</dcterms:modified>
</cp:coreProperties>
</file>