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8460" windowHeight="5520" activeTab="1"/>
  </bookViews>
  <sheets>
    <sheet name="Zárómérleg" sheetId="17" r:id="rId1"/>
    <sheet name="Pénz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F20" i="17"/>
  <c r="F14"/>
  <c r="E14"/>
  <c r="F8"/>
  <c r="F24" s="1"/>
  <c r="E8"/>
  <c r="E24" s="1"/>
  <c r="C21"/>
  <c r="C32" s="1"/>
  <c r="B21"/>
  <c r="B32" s="1"/>
  <c r="B4"/>
  <c r="B10" i="18"/>
  <c r="B7"/>
  <c r="B11" s="1"/>
  <c r="B20" s="1"/>
  <c r="C9" i="17"/>
  <c r="B9"/>
  <c r="C4"/>
  <c r="B14" i="11"/>
</calcChain>
</file>

<file path=xl/sharedStrings.xml><?xml version="1.0" encoding="utf-8"?>
<sst xmlns="http://schemas.openxmlformats.org/spreadsheetml/2006/main" count="112" uniqueCount="112">
  <si>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</si>
  <si>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</si>
  <si>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</si>
  <si>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</si>
  <si>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</si>
  <si>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</si>
  <si>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</si>
  <si>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</si>
  <si>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</si>
  <si>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</si>
  <si>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</si>
  <si>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</si>
  <si>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</si>
  <si>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</si>
  <si>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</si>
  <si>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</si>
  <si>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</si>
  <si>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</si>
  <si>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</si>
  <si>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</si>
  <si>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</si>
  <si>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</si>
  <si>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</si>
  <si>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</si>
  <si>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</si>
  <si>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</si>
  <si>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</si>
  <si>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</si>
  <si>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</si>
  <si>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</si>
  <si>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</si>
  <si>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</si>
  <si>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</si>
  <si>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</si>
  <si>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</si>
  <si>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</si>
  <si>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</si>
  <si>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</si>
  <si>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</si>
  <si>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</si>
  <si>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</si>
  <si>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</si>
  <si>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</si>
  <si>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</si>
  <si>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</si>
  <si>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</si>
  <si>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</si>
  <si>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</si>
  <si>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</si>
  <si>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</si>
  <si>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</si>
  <si>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</si>
  <si>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</si>
  <si>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</si>
  <si>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</si>
  <si>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</si>
  <si>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</si>
  <si>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III. Értékpapírok összesen (51+54)</t>
  </si>
  <si>
    <t>4. Idegen pénzeszközök (35-36)</t>
  </si>
  <si>
    <t>Megnevezés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</si>
  <si>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</si>
  <si>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</si>
  <si>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</si>
  <si>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</si>
  <si>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</si>
  <si>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</si>
  <si>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</si>
  <si>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</si>
  <si>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</si>
  <si>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</si>
  <si>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</si>
  <si>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</si>
  <si>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</si>
  <si>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</si>
  <si>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</si>
  <si>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</si>
  <si>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</si>
  <si>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</si>
  <si>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</si>
  <si>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</si>
  <si>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</si>
  <si>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</si>
  <si>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</si>
  <si>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</si>
  <si>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</si>
  <si>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</si>
  <si>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</si>
  <si>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</si>
  <si>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</si>
  <si>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</si>
  <si>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</si>
  <si>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</si>
  <si>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</si>
  <si>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</si>
  <si>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</si>
  <si>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</si>
  <si>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F) Aktív időbeli elhatárolások</t>
  </si>
  <si>
    <t>ESZKÖZÖK ÖSSZESEN (A+B+C+D+F)</t>
  </si>
  <si>
    <t>ezer Ft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</si>
  <si>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</si>
  <si>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</si>
  <si>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</si>
  <si>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</si>
  <si>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</si>
  <si>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</si>
  <si>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</si>
  <si>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</si>
  <si>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</si>
  <si>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</si>
  <si>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</si>
  <si>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</si>
  <si>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E) Egyéb sajátos eszközoldali elsz.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</si>
</sst>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"/>
      <charset val="238"/>
    </font>
    <font>
      <sz val="12"/>
      <name val="Arial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0" fontId="0" fillId="0" borderId="0" xfId="0" applyBorder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11" fillId="0" borderId="10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2"/>
  <sheetViews>
    <sheetView zoomScale="80" zoomScaleNormal="80" workbookViewId="0">
      <selection activeCell="D29" sqref="D29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 ht="15.75">
      <c r="A1" s="22" t="s">
        <v>60</v>
      </c>
      <c r="B1" s="23"/>
      <c r="C1" s="23"/>
      <c r="D1" s="22" t="s">
        <v>61</v>
      </c>
      <c r="E1" s="23"/>
      <c r="F1" s="23"/>
    </row>
    <row r="2" spans="1:6" ht="15.75">
      <c r="A2" s="24" t="s">
        <v>62</v>
      </c>
      <c r="B2" s="23">
        <v>46</v>
      </c>
      <c r="C2" s="23">
        <v>14</v>
      </c>
      <c r="D2" s="22"/>
      <c r="E2" s="23"/>
      <c r="F2" s="23"/>
    </row>
    <row r="3" spans="1:6" ht="15.75">
      <c r="A3" s="25" t="s">
        <v>63</v>
      </c>
      <c r="B3" s="26">
        <v>0</v>
      </c>
      <c r="C3" s="26">
        <v>0</v>
      </c>
      <c r="D3" s="25" t="s">
        <v>64</v>
      </c>
      <c r="E3" s="26">
        <v>223549</v>
      </c>
      <c r="F3" s="26">
        <v>223549</v>
      </c>
    </row>
    <row r="4" spans="1:6" ht="15.75">
      <c r="A4" s="27" t="s">
        <v>65</v>
      </c>
      <c r="B4" s="28">
        <f>SUM(B2:B3)</f>
        <v>46</v>
      </c>
      <c r="C4" s="28">
        <f>SUM(C2:C3)</f>
        <v>14</v>
      </c>
      <c r="D4" s="25" t="s">
        <v>66</v>
      </c>
      <c r="E4" s="26">
        <v>14549</v>
      </c>
      <c r="F4" s="26">
        <v>14549</v>
      </c>
    </row>
    <row r="5" spans="1:6" ht="15.75">
      <c r="A5" s="25" t="s">
        <v>67</v>
      </c>
      <c r="B5" s="26">
        <v>117742</v>
      </c>
      <c r="C5" s="26">
        <v>134113</v>
      </c>
      <c r="D5" s="25" t="s">
        <v>68</v>
      </c>
      <c r="E5" s="26">
        <v>-58551</v>
      </c>
      <c r="F5" s="26">
        <v>-58551</v>
      </c>
    </row>
    <row r="6" spans="1:6" ht="15.75">
      <c r="A6" s="25" t="s">
        <v>69</v>
      </c>
      <c r="B6" s="26">
        <v>3666</v>
      </c>
      <c r="C6" s="26">
        <v>5744</v>
      </c>
      <c r="D6" s="25" t="s">
        <v>70</v>
      </c>
      <c r="E6" s="26">
        <v>0</v>
      </c>
      <c r="F6" s="26">
        <v>-5673</v>
      </c>
    </row>
    <row r="7" spans="1:6" ht="15.75">
      <c r="A7" s="25"/>
      <c r="B7" s="26">
        <v>0</v>
      </c>
      <c r="C7" s="26">
        <v>0</v>
      </c>
      <c r="D7" s="25"/>
      <c r="E7" s="26"/>
      <c r="F7" s="26"/>
    </row>
    <row r="8" spans="1:6" ht="15.75">
      <c r="A8" s="25" t="s">
        <v>71</v>
      </c>
      <c r="B8" s="26">
        <v>3566</v>
      </c>
      <c r="C8" s="26">
        <v>0</v>
      </c>
      <c r="D8" s="27" t="s">
        <v>72</v>
      </c>
      <c r="E8" s="28">
        <f>SUM(E3:E7)</f>
        <v>179547</v>
      </c>
      <c r="F8" s="28">
        <f>SUM(F3:F7)</f>
        <v>173874</v>
      </c>
    </row>
    <row r="9" spans="1:6" ht="15.75">
      <c r="A9" s="25" t="s">
        <v>73</v>
      </c>
      <c r="B9" s="26">
        <f>SUM(B5:B8)</f>
        <v>124974</v>
      </c>
      <c r="C9" s="26">
        <f>SUM(C5:C8)</f>
        <v>139857</v>
      </c>
      <c r="D9" s="25"/>
      <c r="E9" s="26"/>
      <c r="F9" s="26"/>
    </row>
    <row r="10" spans="1:6" ht="15.75">
      <c r="A10" s="25" t="s">
        <v>56</v>
      </c>
      <c r="B10" s="26">
        <v>0</v>
      </c>
      <c r="C10" s="26">
        <v>0</v>
      </c>
      <c r="D10" s="25" t="s">
        <v>74</v>
      </c>
      <c r="E10" s="26">
        <v>1402</v>
      </c>
      <c r="F10" s="26">
        <v>114</v>
      </c>
    </row>
    <row r="11" spans="1:6" ht="31.5">
      <c r="A11" s="25" t="s">
        <v>75</v>
      </c>
      <c r="B11" s="26">
        <v>0</v>
      </c>
      <c r="C11" s="26">
        <v>0</v>
      </c>
      <c r="D11" s="25" t="s">
        <v>76</v>
      </c>
      <c r="E11" s="26"/>
      <c r="F11" s="26">
        <v>514</v>
      </c>
    </row>
    <row r="12" spans="1:6" ht="15.75">
      <c r="A12" s="25" t="s">
        <v>77</v>
      </c>
      <c r="B12" s="26">
        <v>35293</v>
      </c>
      <c r="C12" s="26">
        <v>33248</v>
      </c>
      <c r="D12" s="25" t="s">
        <v>78</v>
      </c>
      <c r="E12" s="26"/>
      <c r="F12" s="26"/>
    </row>
    <row r="13" spans="1:6" ht="31.5">
      <c r="A13" s="27" t="s">
        <v>79</v>
      </c>
      <c r="B13" s="28">
        <v>160313</v>
      </c>
      <c r="C13" s="28">
        <v>173119</v>
      </c>
      <c r="D13" s="25" t="s">
        <v>80</v>
      </c>
      <c r="E13" s="28">
        <v>10</v>
      </c>
      <c r="F13" s="26">
        <v>9</v>
      </c>
    </row>
    <row r="14" spans="1:6" ht="15.75">
      <c r="A14" s="25" t="s">
        <v>81</v>
      </c>
      <c r="B14" s="26"/>
      <c r="C14" s="26">
        <v>0</v>
      </c>
      <c r="D14" s="27" t="s">
        <v>82</v>
      </c>
      <c r="E14" s="28">
        <f>SUM(E10:E13)</f>
        <v>1412</v>
      </c>
      <c r="F14" s="28">
        <f>SUM(F10:F13)</f>
        <v>637</v>
      </c>
    </row>
    <row r="15" spans="1:6" ht="15.75">
      <c r="A15" s="25" t="s">
        <v>57</v>
      </c>
      <c r="B15" s="26"/>
      <c r="C15" s="26">
        <v>0</v>
      </c>
      <c r="D15" s="25"/>
      <c r="E15" s="26"/>
      <c r="F15" s="26"/>
    </row>
    <row r="16" spans="1:6" ht="31.5">
      <c r="A16" s="27" t="s">
        <v>83</v>
      </c>
      <c r="B16" s="28"/>
      <c r="C16" s="26">
        <v>0</v>
      </c>
      <c r="D16" s="25" t="s">
        <v>84</v>
      </c>
      <c r="E16" s="26"/>
      <c r="F16" s="26">
        <v>1075</v>
      </c>
    </row>
    <row r="17" spans="1:6" ht="15.75">
      <c r="A17" s="25" t="s">
        <v>85</v>
      </c>
      <c r="B17" s="26">
        <v>13</v>
      </c>
      <c r="C17" s="26">
        <v>3</v>
      </c>
      <c r="D17" s="25"/>
      <c r="E17" s="26"/>
      <c r="F17" s="26"/>
    </row>
    <row r="18" spans="1:6" ht="15.75">
      <c r="A18" s="25" t="s">
        <v>86</v>
      </c>
      <c r="B18" s="26">
        <v>14536</v>
      </c>
      <c r="C18" s="26">
        <v>11122</v>
      </c>
      <c r="D18" s="25" t="s">
        <v>87</v>
      </c>
      <c r="E18" s="26"/>
      <c r="F18" s="26">
        <v>18054</v>
      </c>
    </row>
    <row r="19" spans="1:6" ht="15.75">
      <c r="A19" s="25" t="s">
        <v>88</v>
      </c>
      <c r="B19" s="26"/>
      <c r="C19" s="26">
        <v>0</v>
      </c>
      <c r="D19" s="25"/>
      <c r="E19" s="26"/>
      <c r="F19" s="26"/>
    </row>
    <row r="20" spans="1:6" ht="15.75">
      <c r="A20" s="25" t="s">
        <v>58</v>
      </c>
      <c r="B20" s="26">
        <v>20</v>
      </c>
      <c r="C20" s="26">
        <v>0</v>
      </c>
      <c r="D20" s="27" t="s">
        <v>89</v>
      </c>
      <c r="E20" s="26"/>
      <c r="F20" s="28">
        <f>SUM(F16:F19)</f>
        <v>19129</v>
      </c>
    </row>
    <row r="21" spans="1:6" ht="15.75">
      <c r="A21" s="27" t="s">
        <v>90</v>
      </c>
      <c r="B21" s="28">
        <f>SUM(B17:B20)</f>
        <v>14569</v>
      </c>
      <c r="C21" s="28">
        <f>SUM(C17:C20)</f>
        <v>11125</v>
      </c>
      <c r="D21" s="25"/>
      <c r="E21" s="26"/>
      <c r="F21" s="26"/>
    </row>
    <row r="22" spans="1:6" ht="15.75">
      <c r="A22" s="27" t="s">
        <v>91</v>
      </c>
      <c r="B22" s="28">
        <v>3964</v>
      </c>
      <c r="C22" s="28">
        <v>4330</v>
      </c>
      <c r="D22" s="25"/>
      <c r="E22" s="26"/>
      <c r="F22" s="26"/>
    </row>
    <row r="23" spans="1:6" ht="15.75">
      <c r="A23" s="25"/>
      <c r="B23" s="26"/>
      <c r="C23" s="26"/>
      <c r="D23" s="25"/>
      <c r="E23" s="26"/>
      <c r="F23" s="26"/>
    </row>
    <row r="24" spans="1:6" ht="15.75">
      <c r="A24" s="27" t="s">
        <v>92</v>
      </c>
      <c r="B24" s="28">
        <v>1446</v>
      </c>
      <c r="C24" s="28">
        <v>3094</v>
      </c>
      <c r="D24" s="27" t="s">
        <v>93</v>
      </c>
      <c r="E24" s="28">
        <f>SUM(E8+E14+E20)</f>
        <v>180959</v>
      </c>
      <c r="F24" s="28">
        <f>SUM(F8+F14+F20)</f>
        <v>193640</v>
      </c>
    </row>
    <row r="25" spans="1:6" ht="15.75">
      <c r="A25" s="27"/>
      <c r="B25" s="28"/>
      <c r="C25" s="28"/>
      <c r="D25" s="29"/>
      <c r="E25" s="29"/>
      <c r="F25" s="29"/>
    </row>
    <row r="26" spans="1:6" ht="15.75">
      <c r="A26" s="27" t="s">
        <v>94</v>
      </c>
      <c r="B26" s="28"/>
      <c r="C26" s="28"/>
      <c r="D26" s="29"/>
      <c r="E26" s="29"/>
      <c r="F26" s="29"/>
    </row>
    <row r="27" spans="1:6" ht="15.75">
      <c r="A27" s="25"/>
      <c r="B27" s="26"/>
      <c r="C27" s="26"/>
      <c r="D27" s="29"/>
      <c r="E27" s="29"/>
      <c r="F27" s="29"/>
    </row>
    <row r="28" spans="1:6" ht="15.75">
      <c r="A28" s="27" t="s">
        <v>95</v>
      </c>
      <c r="B28" s="28">
        <v>5410</v>
      </c>
      <c r="C28" s="28">
        <v>7424</v>
      </c>
      <c r="D28" s="29"/>
      <c r="E28" s="29"/>
      <c r="F28" s="29"/>
    </row>
    <row r="29" spans="1:6" ht="15.75">
      <c r="A29" s="27" t="s">
        <v>111</v>
      </c>
      <c r="B29" s="28">
        <v>667</v>
      </c>
      <c r="C29" s="28">
        <v>710</v>
      </c>
      <c r="D29" s="29"/>
      <c r="E29" s="29"/>
      <c r="F29" s="29"/>
    </row>
    <row r="30" spans="1:6" ht="15.75">
      <c r="A30" s="27" t="s">
        <v>96</v>
      </c>
      <c r="B30" s="28"/>
      <c r="C30" s="28">
        <v>1262</v>
      </c>
      <c r="D30" s="29"/>
      <c r="E30" s="29"/>
      <c r="F30" s="29"/>
    </row>
    <row r="31" spans="1:6" ht="15.75">
      <c r="A31" s="27"/>
      <c r="B31" s="28"/>
      <c r="C31" s="28"/>
      <c r="D31" s="29"/>
      <c r="E31" s="29"/>
      <c r="F31" s="29"/>
    </row>
    <row r="32" spans="1:6" ht="15.75">
      <c r="A32" s="27" t="s">
        <v>97</v>
      </c>
      <c r="B32" s="28">
        <f>SUM(B13+B21+B28+B29+B30)</f>
        <v>180959</v>
      </c>
      <c r="C32" s="28">
        <f>SUM(C13+C21+C28+C29+C30)</f>
        <v>193640</v>
      </c>
      <c r="D32" s="29"/>
      <c r="E32" s="29"/>
      <c r="F32" s="2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verticalDpi="200" r:id="rId1"/>
  <headerFooter alignWithMargins="0">
    <oddHeader>&amp;R7. melléklet az 5/2015.(IV.28.)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2:D43"/>
  <sheetViews>
    <sheetView tabSelected="1" workbookViewId="0">
      <selection activeCell="A26" sqref="A26"/>
    </sheetView>
  </sheetViews>
  <sheetFormatPr defaultRowHeight="12.75"/>
  <cols>
    <col min="1" max="1" width="64.140625" customWidth="1"/>
    <col min="2" max="3" width="14.5703125" customWidth="1"/>
  </cols>
  <sheetData>
    <row r="2" spans="1:4" ht="15.75">
      <c r="B2" s="30" t="s">
        <v>98</v>
      </c>
      <c r="C2" s="14"/>
    </row>
    <row r="3" spans="1:4" ht="15.75">
      <c r="A3" s="31" t="s">
        <v>59</v>
      </c>
      <c r="B3" s="31" t="s">
        <v>99</v>
      </c>
      <c r="C3" s="15"/>
    </row>
    <row r="4" spans="1:4" ht="15.75">
      <c r="A4" s="24"/>
      <c r="B4" s="32"/>
      <c r="C4" s="17"/>
    </row>
    <row r="5" spans="1:4" ht="15.75">
      <c r="A5" s="24" t="s">
        <v>100</v>
      </c>
      <c r="B5" s="32">
        <v>66661</v>
      </c>
      <c r="C5" s="17"/>
    </row>
    <row r="6" spans="1:4" ht="15.75">
      <c r="A6" s="24" t="s">
        <v>101</v>
      </c>
      <c r="B6" s="32">
        <v>67752</v>
      </c>
      <c r="C6" s="17"/>
      <c r="D6" s="13"/>
    </row>
    <row r="7" spans="1:4" ht="15.75">
      <c r="A7" s="33" t="s">
        <v>102</v>
      </c>
      <c r="B7" s="34">
        <f>SUM(B5-B6)</f>
        <v>-1091</v>
      </c>
      <c r="C7" s="17"/>
    </row>
    <row r="8" spans="1:4" ht="15.75">
      <c r="A8" s="24" t="s">
        <v>103</v>
      </c>
      <c r="B8" s="32">
        <v>15596</v>
      </c>
      <c r="C8" s="17"/>
    </row>
    <row r="9" spans="1:4" ht="15.75">
      <c r="A9" s="24" t="s">
        <v>104</v>
      </c>
      <c r="B9" s="32"/>
      <c r="C9" s="17"/>
    </row>
    <row r="10" spans="1:4" ht="15.75">
      <c r="A10" s="33" t="s">
        <v>105</v>
      </c>
      <c r="B10" s="34">
        <f>SUM(B8-B9)</f>
        <v>15596</v>
      </c>
      <c r="C10" s="17"/>
    </row>
    <row r="11" spans="1:4" ht="15.75">
      <c r="A11" s="33" t="s">
        <v>106</v>
      </c>
      <c r="B11" s="34">
        <f>SUM(B10+B7)</f>
        <v>14505</v>
      </c>
      <c r="C11" s="17"/>
    </row>
    <row r="12" spans="1:4" ht="15.75">
      <c r="A12" s="24"/>
      <c r="B12" s="32"/>
      <c r="C12" s="17"/>
    </row>
    <row r="13" spans="1:4" ht="15.75">
      <c r="A13" s="33" t="s">
        <v>107</v>
      </c>
      <c r="B13" s="34">
        <v>0</v>
      </c>
      <c r="C13" s="17"/>
    </row>
    <row r="14" spans="1:4" ht="15.75">
      <c r="A14" s="24"/>
      <c r="B14" s="32"/>
      <c r="C14" s="17"/>
    </row>
    <row r="15" spans="1:4" ht="15.75">
      <c r="A15" s="33" t="s">
        <v>108</v>
      </c>
      <c r="B15" s="34">
        <v>14505</v>
      </c>
      <c r="C15" s="17"/>
    </row>
    <row r="16" spans="1:4" ht="15.75">
      <c r="A16" s="24"/>
      <c r="B16" s="32"/>
      <c r="C16" s="17"/>
    </row>
    <row r="17" spans="1:3" ht="15.75">
      <c r="A17" s="33" t="s">
        <v>109</v>
      </c>
      <c r="B17" s="34">
        <v>0</v>
      </c>
      <c r="C17" s="17"/>
    </row>
    <row r="18" spans="1:3" ht="15.75">
      <c r="A18" s="24"/>
      <c r="B18" s="32"/>
      <c r="C18" s="17"/>
    </row>
    <row r="19" spans="1:3" ht="15.75">
      <c r="A19" s="24"/>
      <c r="B19" s="32"/>
      <c r="C19" s="17"/>
    </row>
    <row r="20" spans="1:3" ht="15.75">
      <c r="A20" s="33" t="s">
        <v>110</v>
      </c>
      <c r="B20" s="34">
        <f>SUM(B11-B17)</f>
        <v>14505</v>
      </c>
      <c r="C20" s="17"/>
    </row>
    <row r="21" spans="1:3" ht="15.75">
      <c r="A21" s="24"/>
      <c r="B21" s="32"/>
      <c r="C21" s="17"/>
    </row>
    <row r="22" spans="1:3" ht="15.75">
      <c r="A22" s="24"/>
      <c r="B22" s="32"/>
      <c r="C22" s="17"/>
    </row>
    <row r="23" spans="1:3" ht="15.75">
      <c r="A23" s="24"/>
      <c r="B23" s="32"/>
      <c r="C23" s="17"/>
    </row>
    <row r="24" spans="1:3" s="12" customFormat="1" ht="15.75">
      <c r="A24" s="33"/>
      <c r="B24" s="34"/>
      <c r="C24" s="19"/>
    </row>
    <row r="25" spans="1:3" ht="15.75">
      <c r="A25" s="35"/>
      <c r="B25" s="36"/>
      <c r="C25" s="17"/>
    </row>
    <row r="26" spans="1:3" ht="15.75">
      <c r="A26" s="16"/>
      <c r="B26" s="17"/>
      <c r="C26" s="17"/>
    </row>
    <row r="27" spans="1:3" ht="15.75">
      <c r="A27" s="16"/>
      <c r="B27" s="17"/>
      <c r="C27" s="17"/>
    </row>
    <row r="28" spans="1:3" ht="15.75">
      <c r="A28" s="16"/>
      <c r="B28" s="17"/>
      <c r="C28" s="17"/>
    </row>
    <row r="29" spans="1:3" ht="15.75">
      <c r="A29" s="16"/>
      <c r="B29" s="17"/>
      <c r="C29" s="17"/>
    </row>
    <row r="30" spans="1:3" ht="15.75">
      <c r="A30" s="16"/>
      <c r="B30" s="17"/>
      <c r="C30" s="17"/>
    </row>
    <row r="31" spans="1:3" s="12" customFormat="1" ht="15.75">
      <c r="A31" s="18"/>
      <c r="B31" s="19"/>
      <c r="C31" s="19"/>
    </row>
    <row r="32" spans="1:3" ht="15.75">
      <c r="A32" s="16"/>
      <c r="B32" s="17"/>
      <c r="C32" s="17"/>
    </row>
    <row r="33" spans="1:3" ht="15.75">
      <c r="A33" s="16"/>
      <c r="B33" s="17"/>
      <c r="C33" s="17"/>
    </row>
    <row r="34" spans="1:3" ht="15.75">
      <c r="A34" s="16"/>
      <c r="B34" s="17"/>
      <c r="C34" s="17"/>
    </row>
    <row r="35" spans="1:3" ht="15.75">
      <c r="A35" s="16"/>
      <c r="B35" s="20"/>
      <c r="C35" s="20"/>
    </row>
    <row r="36" spans="1:3" ht="15.75">
      <c r="A36" s="16"/>
      <c r="B36" s="17"/>
      <c r="C36" s="17"/>
    </row>
    <row r="37" spans="1:3" ht="15.75">
      <c r="A37" s="16"/>
      <c r="B37" s="17"/>
      <c r="C37" s="17"/>
    </row>
    <row r="38" spans="1:3" ht="15.75">
      <c r="A38" s="16"/>
      <c r="B38" s="17"/>
      <c r="C38" s="17"/>
    </row>
    <row r="39" spans="1:3" ht="15.75">
      <c r="A39" s="16"/>
      <c r="B39" s="17"/>
      <c r="C39" s="17"/>
    </row>
    <row r="40" spans="1:3" ht="15.75">
      <c r="A40" s="16"/>
      <c r="B40" s="17"/>
      <c r="C40" s="17"/>
    </row>
    <row r="41" spans="1:3" ht="15.75">
      <c r="A41" s="16"/>
      <c r="B41" s="17"/>
      <c r="C41" s="17"/>
    </row>
    <row r="42" spans="1:3" ht="15.75">
      <c r="A42" s="16"/>
      <c r="B42" s="17"/>
      <c r="C42" s="17"/>
    </row>
    <row r="43" spans="1:3">
      <c r="A43" s="21"/>
      <c r="B43" s="21"/>
      <c r="C43" s="21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5" orientation="portrait" verticalDpi="200" r:id="rId1"/>
  <headerFooter alignWithMargins="0">
    <oddHeader>&amp;R8. melléklet az 5/2015.(IV.28.)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7" t="s">
        <v>0</v>
      </c>
      <c r="B8" s="37">
        <v>14483</v>
      </c>
      <c r="C8" s="37"/>
      <c r="D8" s="37"/>
    </row>
    <row r="9" spans="1:4" ht="14.25" hidden="1" customHeight="1" thickBot="1">
      <c r="A9" s="38"/>
      <c r="B9" s="38"/>
      <c r="C9" s="38"/>
      <c r="D9" s="38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Jegyző</cp:lastModifiedBy>
  <cp:lastPrinted>2015-05-04T09:29:20Z</cp:lastPrinted>
  <dcterms:created xsi:type="dcterms:W3CDTF">2005-02-22T15:50:44Z</dcterms:created>
  <dcterms:modified xsi:type="dcterms:W3CDTF">2015-05-04T09:29:24Z</dcterms:modified>
</cp:coreProperties>
</file>