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15" windowWidth="15480" windowHeight="11115" tabRatio="575" activeTab="0"/>
  </bookViews>
  <sheets>
    <sheet name="2.1.sz.mell  " sheetId="1" r:id="rId1"/>
  </sheets>
  <definedNames>
    <definedName name="_xlnm.Print_Area" localSheetId="0">'2.1.sz.mell  '!$A$1:$L$32</definedName>
  </definedNames>
  <calcPr fullCalcOnLoad="1"/>
</workbook>
</file>

<file path=xl/sharedStrings.xml><?xml version="1.0" encoding="utf-8"?>
<sst xmlns="http://schemas.openxmlformats.org/spreadsheetml/2006/main" count="64" uniqueCount="60">
  <si>
    <t>Függő, átfutó, kiegyenlítő 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</si>
  <si>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</si>
  <si>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</si>
  <si>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</si>
  <si>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</si>
  <si>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</si>
  <si>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</si>
  <si>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</si>
  <si>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</si>
  <si>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</si>
  <si>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</si>
  <si>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</si>
  <si>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</si>
  <si>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</si>
  <si>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</si>
  <si>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</si>
  <si>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</si>
  <si>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</si>
  <si>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20.</t>
  </si>
  <si>
    <t>21.</t>
  </si>
  <si>
    <t>22.</t>
  </si>
  <si>
    <t>23.</t>
  </si>
  <si>
    <t>Összesen</t>
  </si>
  <si>
    <t>Kiadások</t>
  </si>
  <si>
    <t>Megnevezés</t>
  </si>
  <si>
    <t>Személyi juttatások</t>
  </si>
  <si>
    <t>Munkaadókat terhelő járulék</t>
  </si>
  <si>
    <t>Dologi kiadások</t>
  </si>
  <si>
    <t>Sor-
szám</t>
  </si>
  <si>
    <t>Költségvetési kiadások összesen:</t>
  </si>
  <si>
    <t>Hosszú lejáratú hitelek törlesztése</t>
  </si>
  <si>
    <t>Költségvetési többlet:</t>
  </si>
  <si>
    <t>Értékpapír vásárlása, visszavásárlása</t>
  </si>
  <si>
    <t>Likviditási hitelek törlesztése</t>
  </si>
  <si>
    <t>Kölcsön törlesztése, adott kölcsön</t>
  </si>
  <si>
    <t>Betét elhelyezése</t>
  </si>
  <si>
    <t>Rövid lejáratú hitelek tölresztése</t>
  </si>
  <si>
    <t xml:space="preserve">Egyéb </t>
  </si>
  <si>
    <t>KIADÁSOK ÖSSZESEN (13+25+26)</t>
  </si>
  <si>
    <t>Szociális juttatások</t>
  </si>
  <si>
    <t>Zalacsány Önkormányzata</t>
  </si>
  <si>
    <t>Pénzforgalmi mérleg</t>
  </si>
  <si>
    <t>Működési</t>
  </si>
  <si>
    <t>Felhalmozási</t>
  </si>
  <si>
    <t>2013. évi előirányzat</t>
  </si>
  <si>
    <t>Tartalék kötelező</t>
  </si>
  <si>
    <t>ÁHT kívüli pe. Átadás</t>
  </si>
  <si>
    <t>Beruházás</t>
  </si>
  <si>
    <t>Felújítás</t>
  </si>
  <si>
    <t>Módosított összesen</t>
  </si>
  <si>
    <t>Működési Módosított előirányzat</t>
  </si>
  <si>
    <t>Felhalmozási Módosított előirányzat</t>
  </si>
  <si>
    <t>Felhalmozási célú kiadások (14+…+24)</t>
  </si>
  <si>
    <t>A R. 5. melléklete helyébe a következő     5.   melléklet lép:</t>
  </si>
  <si>
    <t>2014. évi előirányzat</t>
  </si>
  <si>
    <t>2014.évi módosított előirányzat</t>
  </si>
  <si>
    <t>2014. évi költségvetése</t>
  </si>
  <si>
    <t>Egyéb műk.célú kiadás</t>
  </si>
  <si>
    <t>5. melléklet a 9./2014 (IX.15.) önkormányzati rendelethez</t>
  </si>
  <si>
    <t>"        5.  melléklet a 3/2014. (II.05.) önkormányzati rendelethez"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</si>
</sst>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00"/>
    <numFmt numFmtId="173" formatCode="_-* #,##0.000\ _F_t_-;\-* #,##0.000\ _F_t_-;_-* &quot;-&quot;??\ _F_t_-;_-@_-"/>
    <numFmt numFmtId="174" formatCode="_-* #,##0.0\ _F_t_-;\-* #,##0.0\ _F_t_-;_-* &quot;-&quot;??\ _F_t_-;_-@_-"/>
    <numFmt numFmtId="175" formatCode="_-* #,##0\ _F_t_-;\-* #,##0\ _F_t_-;_-* &quot;-&quot;??\ _F_t_-;_-@_-"/>
    <numFmt numFmtId="176" formatCode="_-* #,##0.0000\ _F_t_-;\-* #,##0.0000\ _F_t_-;_-* &quot;-&quot;??\ _F_t_-;_-@_-"/>
    <numFmt numFmtId="177" formatCode="0.0"/>
    <numFmt numFmtId="178" formatCode="#,###,"/>
    <numFmt numFmtId="179" formatCode="#,##0.0\ _F_t;\-#,##0.0\ _F_t"/>
    <numFmt numFmtId="180" formatCode="#,##0\ _F_t;\-_#\ ##0\ _F_t"/>
    <numFmt numFmtId="181" formatCode="#,###\ _F_t;\-_#\ ###\ _F_t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#,###.####__"/>
    <numFmt numFmtId="216" formatCode="#,##0.00__"/>
    <numFmt numFmtId="217" formatCode="[$-40E]yyyy\.\ mmmm\ d\."/>
    <numFmt numFmtId="218" formatCode="yyyy/mm/dd;@"/>
    <numFmt numFmtId="219" formatCode="#,##0.0__;\-#,##0.0__"/>
    <numFmt numFmtId="220" formatCode="#,##0.00__;\-#,##0.00__"/>
    <numFmt numFmtId="221" formatCode="#,###.##\ __;\-__#,###.##\ __"/>
    <numFmt numFmtId="222" formatCode="#,###.0__;\-#,###.0__"/>
    <numFmt numFmtId="223" formatCode="#,###.00__;\-#,###.00__"/>
    <numFmt numFmtId="224" formatCode="#,###.##__;\-#,###.##__"/>
    <numFmt numFmtId="225" formatCode="#,##0\ __;\-#,##0\ __"/>
    <numFmt numFmtId="226" formatCode="#,###.0,"/>
    <numFmt numFmtId="227" formatCode="#,###.00,"/>
  </numFmts>
  <fonts count="28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0"/>
    </font>
    <font>
      <b/>
      <sz val="12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4" borderId="7" applyNumberFormat="0" applyFont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8" applyNumberFormat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>
      <alignment/>
      <protection/>
    </xf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6" borderId="1" applyNumberFormat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 applyProtection="1">
      <alignment horizontal="right" vertical="center" wrapText="1"/>
      <protection/>
    </xf>
    <xf numFmtId="164" fontId="8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3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right" vertical="center" wrapText="1"/>
      <protection/>
    </xf>
    <xf numFmtId="164" fontId="8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9" xfId="0" applyNumberFormat="1" applyFont="1" applyFill="1" applyBorder="1" applyAlignment="1" applyProtection="1">
      <alignment horizontal="right" vertical="center" wrapText="1"/>
      <protection/>
    </xf>
    <xf numFmtId="164" fontId="8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8" xfId="0" applyNumberFormat="1" applyFont="1" applyFill="1" applyBorder="1" applyAlignment="1">
      <alignment horizontal="left" vertical="center" wrapText="1" indent="1"/>
    </xf>
    <xf numFmtId="164" fontId="8" fillId="0" borderId="25" xfId="0" applyNumberFormat="1" applyFont="1" applyFill="1" applyBorder="1" applyAlignment="1">
      <alignment horizontal="left" vertical="center" wrapText="1" indent="1"/>
    </xf>
    <xf numFmtId="164" fontId="8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27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28" xfId="0" applyNumberFormat="1" applyFont="1" applyFill="1" applyBorder="1" applyAlignment="1">
      <alignment horizontal="left" vertical="center" wrapText="1" indent="1"/>
    </xf>
    <xf numFmtId="164" fontId="8" fillId="0" borderId="15" xfId="0" applyNumberFormat="1" applyFont="1" applyFill="1" applyBorder="1" applyAlignment="1">
      <alignment horizontal="left" vertical="center" wrapText="1" indent="1"/>
    </xf>
    <xf numFmtId="164" fontId="8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29" xfId="0" applyNumberFormat="1" applyFont="1" applyFill="1" applyBorder="1" applyAlignment="1">
      <alignment horizontal="left" vertical="center" wrapText="1" indent="1"/>
    </xf>
    <xf numFmtId="164" fontId="7" fillId="0" borderId="15" xfId="0" applyNumberFormat="1" applyFont="1" applyFill="1" applyBorder="1" applyAlignment="1">
      <alignment horizontal="left" vertical="center" wrapText="1" indent="1"/>
    </xf>
    <xf numFmtId="164" fontId="8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30" xfId="0" applyNumberFormat="1" applyFont="1" applyFill="1" applyBorder="1" applyAlignment="1" applyProtection="1">
      <alignment horizontal="right" vertical="center" wrapText="1"/>
      <protection/>
    </xf>
    <xf numFmtId="164" fontId="7" fillId="0" borderId="15" xfId="0" applyNumberFormat="1" applyFont="1" applyFill="1" applyBorder="1" applyAlignment="1" applyProtection="1">
      <alignment horizontal="right" vertical="center" wrapText="1"/>
      <protection/>
    </xf>
    <xf numFmtId="164" fontId="4" fillId="0" borderId="24" xfId="0" applyNumberFormat="1" applyFont="1" applyFill="1" applyBorder="1" applyAlignment="1">
      <alignment horizontal="center" vertical="center" wrapText="1"/>
    </xf>
    <xf numFmtId="0" fontId="3" fillId="0" borderId="0" xfId="56" applyFont="1" applyFill="1" applyAlignment="1">
      <alignment/>
      <protection/>
    </xf>
    <xf numFmtId="16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0" xfId="0" applyNumberFormat="1" applyFont="1" applyFill="1" applyBorder="1" applyAlignment="1" applyProtection="1">
      <alignment horizontal="right" vertical="center" wrapText="1"/>
      <protection/>
    </xf>
    <xf numFmtId="164" fontId="7" fillId="0" borderId="32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 applyProtection="1">
      <alignment horizontal="right" vertical="center" wrapText="1"/>
      <protection/>
    </xf>
    <xf numFmtId="164" fontId="7" fillId="0" borderId="33" xfId="0" applyNumberFormat="1" applyFont="1" applyFill="1" applyBorder="1" applyAlignment="1" applyProtection="1">
      <alignment horizontal="right" vertical="center" wrapText="1"/>
      <protection/>
    </xf>
    <xf numFmtId="164" fontId="7" fillId="0" borderId="16" xfId="0" applyNumberFormat="1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164" fontId="0" fillId="0" borderId="31" xfId="0" applyNumberFormat="1" applyFill="1" applyBorder="1" applyAlignment="1">
      <alignment horizontal="center" vertical="center" wrapText="1"/>
    </xf>
    <xf numFmtId="164" fontId="0" fillId="0" borderId="15" xfId="0" applyNumberForma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164" fontId="7" fillId="0" borderId="34" xfId="0" applyNumberFormat="1" applyFont="1" applyFill="1" applyBorder="1" applyAlignment="1">
      <alignment horizontal="center" vertical="center" wrapText="1"/>
    </xf>
    <xf numFmtId="164" fontId="0" fillId="0" borderId="17" xfId="0" applyNumberForma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right" vertical="center"/>
    </xf>
    <xf numFmtId="164" fontId="4" fillId="0" borderId="35" xfId="0" applyNumberFormat="1" applyFont="1" applyFill="1" applyBorder="1" applyAlignment="1">
      <alignment horizontal="center" vertical="center" wrapText="1"/>
    </xf>
    <xf numFmtId="164" fontId="4" fillId="0" borderId="36" xfId="0" applyNumberFormat="1" applyFont="1" applyFill="1" applyBorder="1" applyAlignment="1">
      <alignment horizontal="center" vertical="center" wrapText="1"/>
    </xf>
    <xf numFmtId="164" fontId="4" fillId="0" borderId="37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164" fontId="4" fillId="0" borderId="38" xfId="0" applyNumberFormat="1" applyFont="1" applyFill="1" applyBorder="1" applyAlignment="1">
      <alignment horizontal="center" vertical="center" wrapText="1"/>
    </xf>
    <xf numFmtId="164" fontId="4" fillId="0" borderId="39" xfId="0" applyNumberFormat="1" applyFont="1" applyFill="1" applyBorder="1" applyAlignment="1">
      <alignment horizontal="center" vertical="center" wrapText="1"/>
    </xf>
    <xf numFmtId="164" fontId="4" fillId="0" borderId="4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3" fillId="0" borderId="0" xfId="56" applyFont="1" applyFill="1" applyAlignment="1">
      <alignment horizontal="center"/>
      <protection/>
    </xf>
    <xf numFmtId="164" fontId="7" fillId="0" borderId="17" xfId="0" applyNumberFormat="1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horizontal="center" vertical="center" wrapText="1"/>
    </xf>
    <xf numFmtId="164" fontId="4" fillId="0" borderId="4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view="pageBreakPreview" zoomScaleSheetLayoutView="100" zoomScalePageLayoutView="0" workbookViewId="0" topLeftCell="A1">
      <selection activeCell="A3" sqref="A3:L3"/>
    </sheetView>
  </sheetViews>
  <sheetFormatPr defaultColWidth="9.00390625" defaultRowHeight="12.75"/>
  <cols>
    <col min="1" max="1" width="6.875" style="1" customWidth="1"/>
    <col min="2" max="2" width="44.00390625" style="2" customWidth="1"/>
    <col min="3" max="3" width="14.50390625" style="2" customWidth="1"/>
    <col min="4" max="4" width="14.125" style="2" customWidth="1"/>
    <col min="5" max="5" width="12.875" style="1" customWidth="1"/>
    <col min="6" max="6" width="14.875" style="1" customWidth="1"/>
    <col min="7" max="8" width="13.875" style="1" customWidth="1"/>
    <col min="9" max="10" width="14.00390625" style="1" customWidth="1"/>
    <col min="11" max="16384" width="9.375" style="1" customWidth="1"/>
  </cols>
  <sheetData>
    <row r="1" spans="1:13" ht="39.75" customHeight="1">
      <c r="A1" s="73" t="s">
        <v>58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47"/>
    </row>
    <row r="2" spans="1:13" ht="14.25" customHeight="1">
      <c r="A2" s="73" t="s">
        <v>53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47"/>
    </row>
    <row r="3" spans="1:13" ht="14.25" customHeight="1">
      <c r="A3" s="73" t="s">
        <v>59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47"/>
    </row>
    <row r="4" spans="2:12" ht="14.25" customHeight="1">
      <c r="B4" s="63" t="s">
        <v>40</v>
      </c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2:12" ht="15.75">
      <c r="B5" s="63" t="s">
        <v>56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2" ht="18" customHeight="1">
      <c r="B6" s="63" t="s">
        <v>41</v>
      </c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3" s="3" customFormat="1" ht="35.25" customHeight="1">
      <c r="A7" s="1"/>
      <c r="B7" s="63" t="s">
        <v>23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1"/>
    </row>
    <row r="8" spans="1:13" s="13" customFormat="1" ht="22.5" customHeight="1" thickBot="1">
      <c r="A8" s="1"/>
      <c r="B8" s="2"/>
      <c r="C8" s="2"/>
      <c r="D8" s="72"/>
      <c r="E8" s="72"/>
      <c r="F8" s="1"/>
      <c r="G8" s="1"/>
      <c r="H8" s="1"/>
      <c r="I8" s="64"/>
      <c r="J8" s="64"/>
      <c r="K8" s="64"/>
      <c r="L8" s="64"/>
      <c r="M8" s="1"/>
    </row>
    <row r="9" spans="1:12" ht="19.5" customHeight="1" thickBot="1">
      <c r="A9" s="65" t="s">
        <v>28</v>
      </c>
      <c r="B9" s="67" t="s">
        <v>23</v>
      </c>
      <c r="C9" s="68"/>
      <c r="D9" s="68"/>
      <c r="E9" s="68"/>
      <c r="F9" s="68"/>
      <c r="G9" s="68"/>
      <c r="H9" s="68"/>
      <c r="I9" s="68"/>
      <c r="J9" s="68"/>
      <c r="K9" s="68"/>
      <c r="L9" s="69"/>
    </row>
    <row r="10" spans="1:13" ht="25.5" customHeight="1" thickBot="1">
      <c r="A10" s="66"/>
      <c r="B10" s="46" t="s">
        <v>24</v>
      </c>
      <c r="C10" s="75" t="s">
        <v>44</v>
      </c>
      <c r="D10" s="71"/>
      <c r="E10" s="76"/>
      <c r="F10" s="70" t="s">
        <v>54</v>
      </c>
      <c r="G10" s="71"/>
      <c r="H10" s="71"/>
      <c r="I10" s="70" t="s">
        <v>55</v>
      </c>
      <c r="J10" s="71"/>
      <c r="K10" s="71"/>
      <c r="L10" s="76"/>
      <c r="M10" s="3"/>
    </row>
    <row r="11" spans="1:13" ht="56.25" customHeight="1" thickBot="1">
      <c r="A11" s="4">
        <v>1</v>
      </c>
      <c r="B11" s="7">
        <v>2</v>
      </c>
      <c r="C11" s="15" t="s">
        <v>22</v>
      </c>
      <c r="D11" s="15" t="s">
        <v>42</v>
      </c>
      <c r="E11" s="8" t="s">
        <v>43</v>
      </c>
      <c r="F11" s="8" t="s">
        <v>22</v>
      </c>
      <c r="G11" s="16" t="s">
        <v>42</v>
      </c>
      <c r="H11" s="51" t="s">
        <v>43</v>
      </c>
      <c r="I11" s="54" t="s">
        <v>50</v>
      </c>
      <c r="J11" s="55" t="s">
        <v>51</v>
      </c>
      <c r="K11" s="74" t="s">
        <v>49</v>
      </c>
      <c r="L11" s="74"/>
      <c r="M11" s="13"/>
    </row>
    <row r="12" spans="1:12" ht="22.5" customHeight="1">
      <c r="A12" s="35" t="s">
        <v>1</v>
      </c>
      <c r="B12" s="36" t="s">
        <v>25</v>
      </c>
      <c r="C12" s="28">
        <v>43474</v>
      </c>
      <c r="D12" s="27">
        <v>43474</v>
      </c>
      <c r="E12" s="12"/>
      <c r="F12" s="12">
        <v>34448</v>
      </c>
      <c r="G12" s="37">
        <v>34448</v>
      </c>
      <c r="H12" s="10"/>
      <c r="I12" s="10">
        <v>43983</v>
      </c>
      <c r="J12" s="37"/>
      <c r="K12" s="59">
        <v>43983</v>
      </c>
      <c r="L12" s="59"/>
    </row>
    <row r="13" spans="1:12" ht="22.5" customHeight="1">
      <c r="A13" s="38" t="s">
        <v>2</v>
      </c>
      <c r="B13" s="6" t="s">
        <v>26</v>
      </c>
      <c r="C13" s="18">
        <v>9148</v>
      </c>
      <c r="D13" s="19">
        <v>9148</v>
      </c>
      <c r="E13" s="10"/>
      <c r="F13" s="10">
        <v>8002</v>
      </c>
      <c r="G13" s="24">
        <v>8002</v>
      </c>
      <c r="H13" s="10"/>
      <c r="I13" s="10">
        <v>9432</v>
      </c>
      <c r="J13" s="24"/>
      <c r="K13" s="59">
        <f aca="true" t="shared" si="0" ref="K13:K24">SUM(H13+I13)</f>
        <v>9432</v>
      </c>
      <c r="L13" s="59"/>
    </row>
    <row r="14" spans="1:12" ht="22.5" customHeight="1">
      <c r="A14" s="38" t="s">
        <v>3</v>
      </c>
      <c r="B14" s="6" t="s">
        <v>27</v>
      </c>
      <c r="C14" s="18">
        <v>53085</v>
      </c>
      <c r="D14" s="19">
        <v>53085</v>
      </c>
      <c r="E14" s="10"/>
      <c r="F14" s="10">
        <v>44426</v>
      </c>
      <c r="G14" s="24">
        <v>44426</v>
      </c>
      <c r="H14" s="10"/>
      <c r="I14" s="10">
        <v>47515</v>
      </c>
      <c r="J14" s="24"/>
      <c r="K14" s="59">
        <f t="shared" si="0"/>
        <v>47515</v>
      </c>
      <c r="L14" s="59"/>
    </row>
    <row r="15" spans="1:12" ht="22.5" customHeight="1">
      <c r="A15" s="38" t="s">
        <v>4</v>
      </c>
      <c r="B15" s="6" t="s">
        <v>46</v>
      </c>
      <c r="C15" s="17">
        <v>8263</v>
      </c>
      <c r="D15" s="23">
        <v>8263</v>
      </c>
      <c r="E15" s="10"/>
      <c r="F15" s="10"/>
      <c r="G15" s="24"/>
      <c r="H15" s="10"/>
      <c r="I15" s="10"/>
      <c r="J15" s="24"/>
      <c r="K15" s="59">
        <f t="shared" si="0"/>
        <v>0</v>
      </c>
      <c r="L15" s="59"/>
    </row>
    <row r="16" spans="1:12" ht="22.5" customHeight="1">
      <c r="A16" s="38" t="s">
        <v>5</v>
      </c>
      <c r="B16" s="6" t="s">
        <v>57</v>
      </c>
      <c r="C16" s="18">
        <v>17003</v>
      </c>
      <c r="D16" s="19">
        <v>17003</v>
      </c>
      <c r="E16" s="10"/>
      <c r="F16" s="10">
        <v>6224</v>
      </c>
      <c r="G16" s="24">
        <v>6224</v>
      </c>
      <c r="H16" s="10"/>
      <c r="I16" s="10">
        <v>13645</v>
      </c>
      <c r="J16" s="24"/>
      <c r="K16" s="59">
        <f t="shared" si="0"/>
        <v>13645</v>
      </c>
      <c r="L16" s="59"/>
    </row>
    <row r="17" spans="1:12" ht="22.5" customHeight="1">
      <c r="A17" s="39" t="s">
        <v>6</v>
      </c>
      <c r="B17" s="40" t="s">
        <v>39</v>
      </c>
      <c r="C17" s="30">
        <v>16726</v>
      </c>
      <c r="D17" s="10">
        <v>16726</v>
      </c>
      <c r="E17" s="10"/>
      <c r="F17" s="10">
        <v>13121</v>
      </c>
      <c r="G17" s="10">
        <v>13121</v>
      </c>
      <c r="H17" s="10"/>
      <c r="I17" s="10">
        <v>19068</v>
      </c>
      <c r="J17" s="10"/>
      <c r="K17" s="59">
        <f t="shared" si="0"/>
        <v>19068</v>
      </c>
      <c r="L17" s="59"/>
    </row>
    <row r="18" spans="1:12" ht="22.5" customHeight="1" thickBot="1">
      <c r="A18" s="39" t="s">
        <v>7</v>
      </c>
      <c r="B18" s="40" t="s">
        <v>45</v>
      </c>
      <c r="C18" s="30">
        <v>15046</v>
      </c>
      <c r="D18" s="10">
        <v>15046</v>
      </c>
      <c r="E18" s="10"/>
      <c r="F18" s="10">
        <v>20000</v>
      </c>
      <c r="G18" s="10">
        <v>20000</v>
      </c>
      <c r="H18" s="10"/>
      <c r="I18" s="10">
        <v>10000</v>
      </c>
      <c r="J18" s="49"/>
      <c r="K18" s="59">
        <f t="shared" si="0"/>
        <v>10000</v>
      </c>
      <c r="L18" s="59"/>
    </row>
    <row r="19" spans="1:12" ht="22.5" customHeight="1" thickBot="1">
      <c r="A19" s="41" t="s">
        <v>8</v>
      </c>
      <c r="B19" s="29" t="s">
        <v>29</v>
      </c>
      <c r="C19" s="5">
        <f>SUM(C12:C18)</f>
        <v>162745</v>
      </c>
      <c r="D19" s="5">
        <f>SUM(D12:D18)</f>
        <v>162745</v>
      </c>
      <c r="E19" s="5">
        <f>SUM(E12:E17)</f>
        <v>0</v>
      </c>
      <c r="F19" s="5">
        <f>SUM(F12:F18)</f>
        <v>126221</v>
      </c>
      <c r="G19" s="52">
        <f>SUM(G12:G18)</f>
        <v>126221</v>
      </c>
      <c r="H19" s="52"/>
      <c r="I19" s="53">
        <v>143643</v>
      </c>
      <c r="J19" s="50"/>
      <c r="K19" s="56">
        <f t="shared" si="0"/>
        <v>143643</v>
      </c>
      <c r="L19" s="57"/>
    </row>
    <row r="20" spans="1:12" ht="22.5" customHeight="1">
      <c r="A20" s="42" t="s">
        <v>9</v>
      </c>
      <c r="B20" s="31" t="s">
        <v>32</v>
      </c>
      <c r="C20" s="17"/>
      <c r="D20" s="17"/>
      <c r="E20" s="11"/>
      <c r="F20" s="11"/>
      <c r="G20" s="10"/>
      <c r="H20" s="10"/>
      <c r="I20" s="10"/>
      <c r="J20" s="23"/>
      <c r="K20" s="59">
        <f t="shared" si="0"/>
        <v>0</v>
      </c>
      <c r="L20" s="59"/>
    </row>
    <row r="21" spans="1:12" ht="22.5" customHeight="1">
      <c r="A21" s="42" t="s">
        <v>10</v>
      </c>
      <c r="B21" s="31" t="s">
        <v>33</v>
      </c>
      <c r="C21" s="18"/>
      <c r="D21" s="18"/>
      <c r="E21" s="10"/>
      <c r="F21" s="10"/>
      <c r="G21" s="10"/>
      <c r="H21" s="10"/>
      <c r="I21" s="10"/>
      <c r="J21" s="24"/>
      <c r="K21" s="59">
        <f t="shared" si="0"/>
        <v>0</v>
      </c>
      <c r="L21" s="59"/>
    </row>
    <row r="22" spans="1:12" ht="22.5" customHeight="1">
      <c r="A22" s="42" t="s">
        <v>11</v>
      </c>
      <c r="B22" s="31" t="s">
        <v>36</v>
      </c>
      <c r="C22" s="18"/>
      <c r="D22" s="19"/>
      <c r="E22" s="10"/>
      <c r="F22" s="10"/>
      <c r="G22" s="10"/>
      <c r="H22" s="10"/>
      <c r="I22" s="10"/>
      <c r="J22" s="24"/>
      <c r="K22" s="59">
        <f t="shared" si="0"/>
        <v>0</v>
      </c>
      <c r="L22" s="59"/>
    </row>
    <row r="23" spans="1:12" ht="22.5" customHeight="1">
      <c r="A23" s="42" t="s">
        <v>12</v>
      </c>
      <c r="B23" s="31" t="s">
        <v>30</v>
      </c>
      <c r="C23" s="18"/>
      <c r="D23" s="19"/>
      <c r="E23" s="10"/>
      <c r="F23" s="10"/>
      <c r="G23" s="10"/>
      <c r="H23" s="10"/>
      <c r="I23" s="10"/>
      <c r="J23" s="24"/>
      <c r="K23" s="59">
        <f t="shared" si="0"/>
        <v>0</v>
      </c>
      <c r="L23" s="59"/>
    </row>
    <row r="24" spans="1:12" ht="22.5" customHeight="1">
      <c r="A24" s="42" t="s">
        <v>13</v>
      </c>
      <c r="B24" s="32" t="s">
        <v>34</v>
      </c>
      <c r="C24" s="19"/>
      <c r="D24" s="19"/>
      <c r="E24" s="10"/>
      <c r="F24" s="11"/>
      <c r="G24" s="10"/>
      <c r="H24" s="10"/>
      <c r="I24" s="10"/>
      <c r="J24" s="23"/>
      <c r="K24" s="59">
        <f t="shared" si="0"/>
        <v>0</v>
      </c>
      <c r="L24" s="59"/>
    </row>
    <row r="25" spans="1:12" ht="22.5" customHeight="1">
      <c r="A25" s="42" t="s">
        <v>14</v>
      </c>
      <c r="B25" s="31" t="s">
        <v>47</v>
      </c>
      <c r="C25" s="19">
        <v>367</v>
      </c>
      <c r="D25" s="19"/>
      <c r="E25" s="10">
        <v>367</v>
      </c>
      <c r="F25" s="10"/>
      <c r="G25" s="10"/>
      <c r="H25" s="10"/>
      <c r="I25" s="10"/>
      <c r="J25" s="24">
        <v>12997</v>
      </c>
      <c r="K25" s="59">
        <v>12997</v>
      </c>
      <c r="L25" s="59"/>
    </row>
    <row r="26" spans="1:12" ht="22.5" customHeight="1">
      <c r="A26" s="42" t="s">
        <v>15</v>
      </c>
      <c r="B26" s="43" t="s">
        <v>48</v>
      </c>
      <c r="C26" s="20">
        <v>2153</v>
      </c>
      <c r="D26" s="20"/>
      <c r="E26" s="11">
        <v>2153</v>
      </c>
      <c r="F26" s="11">
        <v>20296</v>
      </c>
      <c r="G26" s="10"/>
      <c r="H26" s="10">
        <v>20296</v>
      </c>
      <c r="I26" s="10"/>
      <c r="J26" s="23">
        <v>21566</v>
      </c>
      <c r="K26" s="59">
        <v>21566</v>
      </c>
      <c r="L26" s="59"/>
    </row>
    <row r="27" spans="1:12" ht="22.5" customHeight="1">
      <c r="A27" s="42" t="s">
        <v>16</v>
      </c>
      <c r="B27" s="31" t="s">
        <v>35</v>
      </c>
      <c r="C27" s="19"/>
      <c r="D27" s="19"/>
      <c r="E27" s="10"/>
      <c r="F27" s="10"/>
      <c r="G27" s="10"/>
      <c r="H27" s="10"/>
      <c r="I27" s="10"/>
      <c r="J27" s="24"/>
      <c r="K27" s="59">
        <f>SUM(H27+I27)</f>
        <v>0</v>
      </c>
      <c r="L27" s="59"/>
    </row>
    <row r="28" spans="1:12" ht="22.5" customHeight="1" thickBot="1">
      <c r="A28" s="42" t="s">
        <v>17</v>
      </c>
      <c r="B28" s="43" t="s">
        <v>37</v>
      </c>
      <c r="C28" s="27"/>
      <c r="D28" s="27"/>
      <c r="E28" s="12"/>
      <c r="F28" s="12"/>
      <c r="G28" s="10"/>
      <c r="H28" s="10"/>
      <c r="I28" s="10"/>
      <c r="J28" s="23"/>
      <c r="K28" s="59">
        <f>SUM(H28+I28)</f>
        <v>0</v>
      </c>
      <c r="L28" s="59"/>
    </row>
    <row r="29" spans="1:12" ht="22.5" customHeight="1" thickBot="1">
      <c r="A29" s="42" t="s">
        <v>18</v>
      </c>
      <c r="B29" s="33" t="s">
        <v>52</v>
      </c>
      <c r="C29" s="9">
        <v>2520</v>
      </c>
      <c r="D29" s="9">
        <f>SUM(D22:D28)</f>
        <v>0</v>
      </c>
      <c r="E29" s="9">
        <v>2520</v>
      </c>
      <c r="F29" s="9">
        <f>SUM(F20:F28)</f>
        <v>20296</v>
      </c>
      <c r="G29" s="5">
        <f>SUM(G20:G28)</f>
        <v>0</v>
      </c>
      <c r="H29" s="44">
        <v>20296</v>
      </c>
      <c r="I29" s="44"/>
      <c r="J29" s="50">
        <v>34563</v>
      </c>
      <c r="K29" s="56">
        <v>34563</v>
      </c>
      <c r="L29" s="57"/>
    </row>
    <row r="30" spans="1:12" ht="13.5" thickBot="1">
      <c r="A30" s="42" t="s">
        <v>19</v>
      </c>
      <c r="B30" s="33" t="s">
        <v>0</v>
      </c>
      <c r="C30" s="21"/>
      <c r="D30" s="21"/>
      <c r="E30" s="22"/>
      <c r="F30" s="22"/>
      <c r="G30" s="25"/>
      <c r="H30" s="25"/>
      <c r="I30" s="25"/>
      <c r="J30" s="48"/>
      <c r="K30" s="58">
        <f>SUM(H30+I30)</f>
        <v>0</v>
      </c>
      <c r="L30" s="58"/>
    </row>
    <row r="31" spans="1:12" ht="13.5" thickBot="1">
      <c r="A31" s="42" t="s">
        <v>20</v>
      </c>
      <c r="B31" s="34" t="s">
        <v>38</v>
      </c>
      <c r="C31" s="9">
        <f>+C19+C20+C21+C29+C30</f>
        <v>165265</v>
      </c>
      <c r="D31" s="9">
        <f>+D19+D20+D21+D29+D30</f>
        <v>162745</v>
      </c>
      <c r="E31" s="9">
        <f>+E19+E17+E21+E29+E30</f>
        <v>2520</v>
      </c>
      <c r="F31" s="9">
        <v>146517</v>
      </c>
      <c r="G31" s="26">
        <f>+G19+G29+G30</f>
        <v>126221</v>
      </c>
      <c r="H31" s="26">
        <v>20296</v>
      </c>
      <c r="I31" s="26">
        <f>+I19+I29+I30</f>
        <v>143643</v>
      </c>
      <c r="J31" s="26">
        <v>34563</v>
      </c>
      <c r="K31" s="60">
        <v>178206</v>
      </c>
      <c r="L31" s="61"/>
    </row>
    <row r="32" spans="1:12" ht="13.5" thickBot="1">
      <c r="A32" s="42" t="s">
        <v>21</v>
      </c>
      <c r="B32" s="34" t="s">
        <v>31</v>
      </c>
      <c r="C32" s="9" t="str">
        <f>IF(((F19-C19)&gt;0),F19-C19,"----")</f>
        <v>----</v>
      </c>
      <c r="D32" s="9" t="str">
        <f>IF(((G19-D19)&gt;0),G19-D19,"----")</f>
        <v>----</v>
      </c>
      <c r="E32" s="9"/>
      <c r="F32" s="9"/>
      <c r="G32" s="9"/>
      <c r="H32" s="26"/>
      <c r="I32" s="45"/>
      <c r="J32" s="45"/>
      <c r="K32" s="62">
        <f>SUM(H32+I32)</f>
        <v>0</v>
      </c>
      <c r="L32" s="62"/>
    </row>
    <row r="35" spans="2:4" ht="15.75">
      <c r="B35" s="14"/>
      <c r="C35" s="14"/>
      <c r="D35" s="14"/>
    </row>
  </sheetData>
  <sheetProtection/>
  <mergeCells count="36">
    <mergeCell ref="K21:L21"/>
    <mergeCell ref="K22:L22"/>
    <mergeCell ref="K11:L11"/>
    <mergeCell ref="K12:L12"/>
    <mergeCell ref="K13:L13"/>
    <mergeCell ref="K14:L14"/>
    <mergeCell ref="K15:L15"/>
    <mergeCell ref="K16:L16"/>
    <mergeCell ref="K19:L19"/>
    <mergeCell ref="K20:L20"/>
    <mergeCell ref="A1:L1"/>
    <mergeCell ref="A2:L2"/>
    <mergeCell ref="A3:L3"/>
    <mergeCell ref="B4:L4"/>
    <mergeCell ref="A9:A10"/>
    <mergeCell ref="B9:L9"/>
    <mergeCell ref="F10:H10"/>
    <mergeCell ref="D8:E8"/>
    <mergeCell ref="C10:E10"/>
    <mergeCell ref="I10:L10"/>
    <mergeCell ref="K31:L31"/>
    <mergeCell ref="K32:L32"/>
    <mergeCell ref="B5:L5"/>
    <mergeCell ref="B6:L6"/>
    <mergeCell ref="B7:L7"/>
    <mergeCell ref="I8:L8"/>
    <mergeCell ref="K27:L27"/>
    <mergeCell ref="K28:L28"/>
    <mergeCell ref="K17:L17"/>
    <mergeCell ref="K18:L18"/>
    <mergeCell ref="K29:L29"/>
    <mergeCell ref="K30:L30"/>
    <mergeCell ref="K23:L23"/>
    <mergeCell ref="K24:L24"/>
    <mergeCell ref="K25:L25"/>
    <mergeCell ref="K26:L26"/>
  </mergeCells>
  <printOptions horizontalCentered="1"/>
  <pageMargins left="0.7874015748031497" right="0.7874015748031497" top="0.9055118110236221" bottom="0.7874015748031497" header="0.6692913385826772" footer="0.5511811023622047"/>
  <pageSetup fitToHeight="1" fitToWidth="1" horizontalDpi="600" verticalDpi="600" orientation="landscape" paperSize="9" scale="65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Z</cp:lastModifiedBy>
  <cp:lastPrinted>2013-11-15T11:01:11Z</cp:lastPrinted>
  <dcterms:created xsi:type="dcterms:W3CDTF">1999-10-30T10:30:45Z</dcterms:created>
  <dcterms:modified xsi:type="dcterms:W3CDTF">2014-09-16T08:41:14Z</dcterms:modified>
  <cp:category/>
  <cp:version/>
  <cp:contentType/>
  <cp:contentStatus/>
</cp:coreProperties>
</file>