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00_2015 zárszámadás\Dióskál\"/>
    </mc:Choice>
  </mc:AlternateContent>
  <bookViews>
    <workbookView xWindow="0" yWindow="0" windowWidth="16380" windowHeight="8190"/>
  </bookViews>
  <sheets>
    <sheet name="Kiadások" sheetId="4" r:id="rId1"/>
    <sheet name="Bevételek" sheetId="5" r:id="rId2"/>
    <sheet name="Finanszírozási kiadások" sheetId="6" r:id="rId3"/>
    <sheet name="Finanszírozási bevételek" sheetId="7" r:id="rId4"/>
    <sheet name="Maradványkimutatás" sheetId="10" r:id="rId5"/>
    <sheet name="Létszám" sheetId="11" r:id="rId6"/>
    <sheet name="Mérleg" sheetId="16" r:id="rId7"/>
    <sheet name="Eredménykimutatás" sheetId="17" r:id="rId8"/>
    <sheet name="Vagyonkimutatás" sheetId="19" r:id="rId9"/>
  </sheets>
  <calcPr calcId="162913"/>
</workbook>
</file>

<file path=xl/calcChain.xml><?xml version="1.0" encoding="utf-8"?>
<calcChain xmlns="http://schemas.openxmlformats.org/spreadsheetml/2006/main">
  <c r="F7" i="7" l="1"/>
  <c r="F8" i="7"/>
  <c r="F9" i="7"/>
  <c r="F11" i="7"/>
  <c r="F12" i="7"/>
  <c r="F6" i="7"/>
  <c r="F7" i="6"/>
  <c r="F8" i="6"/>
  <c r="F9" i="6"/>
  <c r="F10" i="6"/>
  <c r="F6" i="6"/>
  <c r="F8" i="5"/>
  <c r="F9" i="5"/>
  <c r="F10" i="5"/>
  <c r="F11" i="5"/>
  <c r="F12" i="5"/>
  <c r="F14" i="5"/>
  <c r="F18" i="5"/>
  <c r="F19" i="5"/>
  <c r="F21" i="5"/>
  <c r="F22" i="5"/>
  <c r="F25" i="5"/>
  <c r="F27" i="5"/>
  <c r="F29" i="5"/>
  <c r="F30" i="5"/>
  <c r="F33" i="5"/>
  <c r="F34" i="5"/>
  <c r="F35" i="5"/>
  <c r="F37" i="5"/>
  <c r="F40" i="5"/>
  <c r="F41" i="5"/>
  <c r="F42" i="5"/>
  <c r="F44" i="5"/>
  <c r="F45" i="5"/>
  <c r="F46" i="5"/>
  <c r="F48" i="5"/>
  <c r="F49" i="5"/>
  <c r="F51" i="5"/>
  <c r="F52" i="5"/>
  <c r="F7" i="5"/>
  <c r="F61" i="4" l="1"/>
  <c r="F7" i="4"/>
  <c r="F8" i="4"/>
  <c r="F9" i="4"/>
  <c r="F10" i="4"/>
  <c r="F11" i="4"/>
  <c r="F12" i="4"/>
  <c r="F13" i="4"/>
  <c r="F14" i="4"/>
  <c r="F15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2" i="4"/>
  <c r="F44" i="4"/>
  <c r="F47" i="4"/>
  <c r="F53" i="4"/>
  <c r="F54" i="4"/>
  <c r="F55" i="4"/>
  <c r="F56" i="4"/>
  <c r="F58" i="4"/>
  <c r="F63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80" i="4"/>
  <c r="F81" i="4"/>
  <c r="F6" i="4"/>
</calcChain>
</file>

<file path=xl/sharedStrings.xml><?xml version="1.0" encoding="utf-8"?>
<sst xmlns="http://schemas.openxmlformats.org/spreadsheetml/2006/main" count="311" uniqueCount="281">
  <si>
    <t>Megnevezés</t>
  </si>
  <si>
    <t>Eredeti előirányzat</t>
  </si>
  <si>
    <t>Módosított előirányzat</t>
  </si>
  <si>
    <t>Teljesítés</t>
  </si>
  <si>
    <t>Törvény szerinti illetmények, munkabérek        (K1101)</t>
  </si>
  <si>
    <t>Béren kívüli juttatások        (K1107)</t>
  </si>
  <si>
    <t>Közlekedési költségtérítés        (K1109)</t>
  </si>
  <si>
    <t>Foglalkoztatottak egyéb személyi juttatásai(&gt;=14) (K1113)</t>
  </si>
  <si>
    <t>Foglalkoztatottak személyi juttatásai (=01+…+13)        (K11)</t>
  </si>
  <si>
    <t>Választott tisztségviselők juttatásai        (K121)</t>
  </si>
  <si>
    <t>Munkavégzésre irányuló egyéb jogviszonyban nem saját foglalkoztatottnak fizetett juttatások        (K122)</t>
  </si>
  <si>
    <t>Külső személyi juttatások (=16+17+18)        (K12)</t>
  </si>
  <si>
    <t>Személyi juttatások (=15+19) (K1)</t>
  </si>
  <si>
    <t>Munkaadókat terhelő járulékok és szociális hozzájárulási adó (=22+…+28)                                                                                  (K2)</t>
  </si>
  <si>
    <t>ebből: szociális hozzájárulási adó        (K2)</t>
  </si>
  <si>
    <t>ebből: táppénz hozzájárulás        (K2)</t>
  </si>
  <si>
    <t>ebből: munkáltatót terhelő személyi jövedelemadó        (K2)</t>
  </si>
  <si>
    <t>Szakmai anyagok beszerzése        (K311)</t>
  </si>
  <si>
    <t>Üzemeltetési anyagok beszerzése        (K312)</t>
  </si>
  <si>
    <t>Készletbeszerzés (=29+30+31)        (K31)</t>
  </si>
  <si>
    <t>Informatikai szolgáltatások igénybevétele        (K321)</t>
  </si>
  <si>
    <t>Egyéb kommunikációs szolgáltatások        (K322)</t>
  </si>
  <si>
    <t>Kommunikációs szolgáltatások (=33+34)        (K32)</t>
  </si>
  <si>
    <t>Közüzemi díjak        (K331)</t>
  </si>
  <si>
    <t>Bérleti és lízing díjak (&gt;=39)        (K333)</t>
  </si>
  <si>
    <t>Karbantartási, kisjavítási szolgáltatások        (K334)</t>
  </si>
  <si>
    <t>Szakmai tevékenységet segítő szolgáltatások         (K336)</t>
  </si>
  <si>
    <t>Egyéb szolgáltatások         (K337)</t>
  </si>
  <si>
    <t>Szolgáltatási kiadások (=36+37+38+40+41+43+44)        (K33)</t>
  </si>
  <si>
    <t>Kiküldetések kiadásai        (K341)</t>
  </si>
  <si>
    <t>Reklám- és propagandakiadások        (K342)</t>
  </si>
  <si>
    <t>Kiküldetések, reklám- és propagandakiadások (=46+47)        (K34)</t>
  </si>
  <si>
    <t>Működési célú előzetesen felszámított általános forgalmi adó        (K351)</t>
  </si>
  <si>
    <t>Egyéb pénzügyi műveletek kiadásai  (&gt;=55+…+57)        (K354)</t>
  </si>
  <si>
    <t>Egyéb dologi kiadások        (K355)</t>
  </si>
  <si>
    <t>Különféle befizetések és egyéb dologi kiadások (=49+50+51+54+58)        (K35)</t>
  </si>
  <si>
    <t>Dologi kiadások (=32+35+45+48+59)        (K3)</t>
  </si>
  <si>
    <t>Családi támogatások (=63+…+73)        (K42)</t>
  </si>
  <si>
    <t>ebből: óvodáztatási támogatás [Gyvt. 20/C. §]        (K42)</t>
  </si>
  <si>
    <t>ebből:  az egyéb pénzbeli és természetbeni gyermekvédelmi támogatások         (K42)</t>
  </si>
  <si>
    <t>Foglalkoztatással, munkanélküliséggel kapcsolatos ellátások (=86+…+94) (K45)</t>
  </si>
  <si>
    <t>ebből: foglalkoztatást helyettesítő támogatás [Szoctv. 35. § (1) bek.]        (K45)</t>
  </si>
  <si>
    <t>Lakhatással kapcsolatos ellátások (=96+…+101) (K46)</t>
  </si>
  <si>
    <t>ebből: lakásfenntartási támogatás [Szoctv. 38. § (1) bek. a) és b) pontok]         (K46)</t>
  </si>
  <si>
    <t>ebből: természetben nyújtott lakásfenntartási támogatás [Szoctv. 47.§ (1) bek. b) pont]        (K46)</t>
  </si>
  <si>
    <t>Egyéb nem intézményi ellátások (&gt;=106+…+130) (K48)</t>
  </si>
  <si>
    <t>ebből: rendszeres szociális segély [Szoctv. 37. § (1) bek. a) - d) pontja] (K48)</t>
  </si>
  <si>
    <t>ebből: önkormányzati segély [Szoctv. 45.§] (K48)</t>
  </si>
  <si>
    <t>ebből: köztemetés [Szoctv. 48.§]        (K48)</t>
  </si>
  <si>
    <t>ebből: önkormányzat által saját hatáskörben (nem szociális és gyermekvédelmi előírások alapján) adott természetbeni ellátás        (K48)</t>
  </si>
  <si>
    <t>ebből: települési támogatás [Szoctv. 45.§] (K48)</t>
  </si>
  <si>
    <t>Ellátottak pénzbeli juttatásai (=61+62+74+75+85+95+102+105) (K4)</t>
  </si>
  <si>
    <t>A helyi önkormányzatok előző évi elszámolásából származó kiadások (K5021)</t>
  </si>
  <si>
    <t>Elvonások és befizetések (=134+135+136) (K502)</t>
  </si>
  <si>
    <t>Működési célú visszatérítendő támogatások, kölcsönök nyújtása államháztartáson belülre (=140+…+149) (K504)</t>
  </si>
  <si>
    <t>ebből: helyi önkormányzatok és költségvetési szerveik        (K504)</t>
  </si>
  <si>
    <t>Egyéb működési célú támogatások államháztartáson belülre (=162+…+171) (K506)</t>
  </si>
  <si>
    <t>ebből: helyi önkormányzatok és költségvetési szerveik        (K506)</t>
  </si>
  <si>
    <t>ebből: társulások és költségvetési szerveik        (K506)</t>
  </si>
  <si>
    <t>Működési célú visszatérítendő támogatások, kölcsönök nyújtása államháztartáson kívülre (=175+…+185)  (K508)</t>
  </si>
  <si>
    <t>ebből: háztartások        (K508)</t>
  </si>
  <si>
    <t>Egyéb működési célú támogatások államháztartáson kívülre (=190+…+199) (K512)</t>
  </si>
  <si>
    <t>ebből: háztartások        (K512)</t>
  </si>
  <si>
    <t>ebből: egyéb vállalkozások        (K512)</t>
  </si>
  <si>
    <t>Tartalékok        (K513)</t>
  </si>
  <si>
    <t>Egyéb működési célú kiadások (=132+137+138+139+150+161+172+174+186+187+188+189+200)(K5)</t>
  </si>
  <si>
    <t>Immateriális javak beszerzése, létesítése        (K61)</t>
  </si>
  <si>
    <t>Ingatlanok beszerzése, létesítése (&gt;=204) (K62)</t>
  </si>
  <si>
    <t>Informatikai eszközök beszerzése, létesítése        (K63)</t>
  </si>
  <si>
    <t>Egyéb tárgyi eszközök beszerzése, létesítése        (K64)</t>
  </si>
  <si>
    <t>Beruházási célú előzetesen felszámított általános forgalmi adó        (K67)</t>
  </si>
  <si>
    <t>Beruházások (=202+203+205+…+209) (K6)</t>
  </si>
  <si>
    <t>Ingatlanok felújítása        (K71)</t>
  </si>
  <si>
    <t>Egyéb tárgyi eszközök felújítása         (K73)</t>
  </si>
  <si>
    <t>Felújítási célú előzetesen felszámított általános forgalmi adó        (K74)</t>
  </si>
  <si>
    <t>Felújítások (=211+...+214)  (K7)</t>
  </si>
  <si>
    <t>Felhalmozási célú visszatérítendő támogatások, kölcsönök nyújtása államháztartáson kívülre (=253+…+263) (K86)</t>
  </si>
  <si>
    <t>ebből: háztartások        (K86)</t>
  </si>
  <si>
    <t>Egyéb felhalmozási célú kiadások (=216+217+228+239+250+252+264+265+266) (K8)</t>
  </si>
  <si>
    <t>Költségvetési kiadások (=20+21+60+131+201+210+215+277) (K1-K8)</t>
  </si>
  <si>
    <t>Helyi önkormányzatok működésének általános támogatása        (B111)</t>
  </si>
  <si>
    <t>Települési önkormányzatok szociális, gyermekjóléti és gyermekétkeztetési feladatainak támogatása        (B113)</t>
  </si>
  <si>
    <t>Települési önkormányzatok kulturális feladatainak támogatása        (B114)</t>
  </si>
  <si>
    <t>Működési célú költségvetési támogatások és kiegészítő támogatások (B115)</t>
  </si>
  <si>
    <t>Önkormányzatok működési támogatásai (=01+…+06)        (B11)</t>
  </si>
  <si>
    <t>Működési célú visszatérítendő támogatások, kölcsönök visszatérülése államháztartáson belülről (=11+…+20)        (B14)</t>
  </si>
  <si>
    <t>ebből: helyi önkormányzatok és költségvetési szerveik        (B14)</t>
  </si>
  <si>
    <t>Egyéb működési célú támogatások bevételei államháztartáson belülről (=33+…+42)        (B16)</t>
  </si>
  <si>
    <t>ebből: központi kezelésű előirányzatok        (B16)</t>
  </si>
  <si>
    <t>ebből: társadalombiztosítás pénzügyi alapjai        (B16)</t>
  </si>
  <si>
    <t>ebből: elkülönített állami pénzalapok        (B16)</t>
  </si>
  <si>
    <t>Működési célú támogatások államháztartáson belülről (=07+...+10+21+32)        (B1)</t>
  </si>
  <si>
    <t>Egyéb felhalmozási célú támogatások bevételei államháztartáson belülről (=69+…+78)        (B25)</t>
  </si>
  <si>
    <t>ebből: egyéb fejezeti kezelésű előirányzatok        (B25)</t>
  </si>
  <si>
    <t>Felhalmozási célú támogatások államháztartáson belülről (=44+45+46+57+68)        (B2)</t>
  </si>
  <si>
    <t>Vagyoni tipusú adók (=110+…+116)        (B34)</t>
  </si>
  <si>
    <t>ebből: építményadó        (B34)</t>
  </si>
  <si>
    <t>ebből: magánszemélyek kommunális adója        (B34)</t>
  </si>
  <si>
    <t>Értékesítési és forgalmi adók (=118+…+139) (B351)</t>
  </si>
  <si>
    <t>ebből: állandó jeleggel végzett iparűzési tevékenység után fizetett helyi iparűzési adó        (B351)</t>
  </si>
  <si>
    <t>Gépjárműadók (=146+…+149) (B354)</t>
  </si>
  <si>
    <t>ebből: belföldi gépjárművek adójának a helyi önkormányzatot megillető része        (B354)</t>
  </si>
  <si>
    <t>Termékek és szolgáltatások adói (=117+140+144+145+150) (B35)</t>
  </si>
  <si>
    <t>Egyéb közhatalmi bevételek (&gt;=170+…+184) (B36)</t>
  </si>
  <si>
    <t>ebből: igazgatási szolgáltatási díjak        (B36)</t>
  </si>
  <si>
    <t>ebből: szabálysértési pénz- és helyszíni bírság és a közlekedési szabályszegések után kiszabott közigazgatási bírság helyi önkormányzatot megillető része        (B36)</t>
  </si>
  <si>
    <t>Közhatalmi bevételek (=93+94+104+109+168+169) (B3)</t>
  </si>
  <si>
    <t>Készletértékesítés ellenértéke        (B401)</t>
  </si>
  <si>
    <t>Szolgáltatások ellenértéke (&gt;=188+189) (B402)</t>
  </si>
  <si>
    <t>ebből:tárgyi eszközök bérbeadásából származó bevétel        (B402)</t>
  </si>
  <si>
    <t>Tulajdonosi bevételek (&gt;=193+…+198)  (B404)</t>
  </si>
  <si>
    <t>ebből: önkormányzati vagyon üzemeltetéséből, koncesszióból származó bevétel        (B404)</t>
  </si>
  <si>
    <t>Kamatbevételek (&gt;=203+204+205) (B408)</t>
  </si>
  <si>
    <t>Egyéb működési bevételek (&gt;=213+214) (B411)</t>
  </si>
  <si>
    <t>Működési bevételek (=186+187+190+192+199+…+202+206+211+212) (B4)</t>
  </si>
  <si>
    <t>Ingatlanok értékesítése (&gt;=219) (B52)</t>
  </si>
  <si>
    <t>Egyéb tárgyi eszközök értékesítése (B53)</t>
  </si>
  <si>
    <t>Részesedések értékesítése (&gt;=222) (B54)</t>
  </si>
  <si>
    <t>Felhalmozási bevételek (=216+218+220+221+223) (B5)</t>
  </si>
  <si>
    <t>Működési célú visszatérítendő támogatások, kölcsönök visszatérülése államháztartáson kívülről (=229+…+237) (B64)</t>
  </si>
  <si>
    <t>ebből: háztartások (B64)</t>
  </si>
  <si>
    <t>Működési célú átvett pénzeszközök (=225+...+228+238) (B6)</t>
  </si>
  <si>
    <t>Felhalmozási célú visszatérítendő támogatások, kölcsönök visszatérülése államháztartáson kívülről (=255+…+263) (B74)</t>
  </si>
  <si>
    <t>ebből: háztartások (B74)</t>
  </si>
  <si>
    <t>Felhalmozási célú átvett pénzeszközök (=251+…+254+264) (B7)</t>
  </si>
  <si>
    <t>Költségvetési bevételek (=43+79+185+215+224+250+276) (B1-B7)</t>
  </si>
  <si>
    <t>Rövid lejáratú hitelek, kölcsönök törlesztése pénzügyi vállalkozásnak (&gt;=05) (K9113)</t>
  </si>
  <si>
    <t>Hitel-, kölcsöntörlesztés államháztartáson kívülre (=01+03+04) (K911)</t>
  </si>
  <si>
    <t>Államháztartáson belüli megelőlegezések visszafizetése (K914)</t>
  </si>
  <si>
    <t>Belföldi finanszírozás kiadásai (=06+19+…+25+28) (K91)</t>
  </si>
  <si>
    <t>Finanszírozási kiadások (=29+37+38+39) (K9)</t>
  </si>
  <si>
    <t>Rövid lejáratú hitelek, kölcsönök felvétele pénzügyi vállalkozástól (B8113)</t>
  </si>
  <si>
    <t>Hitel-, kölcsönfelvétel pénzügyi vállalkozástól (=01+02+03) (B811)</t>
  </si>
  <si>
    <t>Előző év költségvetési maradványának igénybevétele (B8131)</t>
  </si>
  <si>
    <t>Maradvány igénybevétele (=12+13) (B813)</t>
  </si>
  <si>
    <t>Államháztartáson belüli megelőlegezések (B814)</t>
  </si>
  <si>
    <t>Belföldi finanszírozás bevételei (=04+11+14+…+19+22) (B81)</t>
  </si>
  <si>
    <t>Finanszírozási bevételek (=23+29+30+31) (B8)</t>
  </si>
  <si>
    <t>Összesen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</si>
  <si>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</si>
  <si>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</si>
  <si>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</si>
  <si>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</si>
  <si>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</si>
  <si>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</si>
  <si>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</si>
  <si>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</si>
  <si>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</si>
  <si>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</si>
  <si>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>Létszám* fő (Átlagos statisztikai állományi létszám, éves)</t>
  </si>
  <si>
    <t>"A", "B" fizetési  osztály összesen</t>
  </si>
  <si>
    <t>"E"-"J"  fizetési  osztály  összesen</t>
  </si>
  <si>
    <t>KÖZALKALMAZOTTAK ÖSSZESEN (=23+...+35)</t>
  </si>
  <si>
    <t>közfoglalkoztatott</t>
  </si>
  <si>
    <t>EGYÉB BÉRRENDSZER ÖSSZESEN (=58+…+64)</t>
  </si>
  <si>
    <t>polgármester, főpolgármester</t>
  </si>
  <si>
    <t>helyi önkormányzati képviselő-testület tagja, megyei közgyűlés tagja</t>
  </si>
  <si>
    <t>alpolgármester, főpolgármester-helyettes,  megyei közgyűlés elnöke, alelnöke</t>
  </si>
  <si>
    <t>VÁLASZTOTT TISZTSÉGVISELŐK ÖSSZESEN (=66+...+76)</t>
  </si>
  <si>
    <t>FOGLALKOZTATOTTAK ÖSSZESEN (=22+36+46+52+57+65+77)</t>
  </si>
  <si>
    <t>Zárólétszám (az időszak végén munkavégzésre irányuló jogviszonyban állók statisztikai állományi létszáma) (fő)</t>
  </si>
  <si>
    <t>Munkajogi zárólétszám (az időszak végén munkaviszonyban állók létszáma) (fő)</t>
  </si>
  <si>
    <t>Átlagos statisztikai állományi létszám (tényleges éves átlagos statisztikai állományi létszám) (fő)</t>
  </si>
  <si>
    <t>Előző időszak</t>
  </si>
  <si>
    <t>Tárgyi időszak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</si>
  <si>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</si>
  <si>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</si>
  <si>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</si>
  <si>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</si>
  <si>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A/II Tárgyi eszközök  (=A/II/1+...+A/II/5)</t>
  </si>
  <si>
    <t>A/III/1 Tartós részesedések (=A/III/1a+…+A/III/1e)</t>
  </si>
  <si>
    <t>A/III/1e - ebből: egyéb tartós részesedések</t>
  </si>
  <si>
    <t>A/III/2 Tartós hitelviszonyt megtestesítő értékpapírok (&gt;=A/III/2a+A/III/2/b)</t>
  </si>
  <si>
    <t>A/III Befektetett pénzügyi eszközök (=A/III/1+A/III/2+A/III/3)</t>
  </si>
  <si>
    <t>A/IV/1 Koncesszióba, vagyonkezelésbe adott eszközök (=A/IV/1a+A/IV/1b+A/IV/1c)</t>
  </si>
  <si>
    <t>A/IV/1b - ebből: tárgyi eszközök</t>
  </si>
  <si>
    <t>A/IV Koncesszióba, vagyonkezelésbe adott eszközök (=A/IV/1+A/IV/2)</t>
  </si>
  <si>
    <t>A) NEMZETI VAGYONBA TARTOZÓ BEFEKTETETT ESZKÖZÖK (=A/I+A/II+A/III+A/IV)</t>
  </si>
  <si>
    <t>C/II/1 Forintpénztár</t>
  </si>
  <si>
    <t>C/II Pénztárak, csekkek, betétkönyvek (=C/II/1+C/II/2+C/II/3)</t>
  </si>
  <si>
    <t>C/III/1 Kincstáron kívüli forintszámlák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</si>
  <si>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</si>
  <si>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</si>
  <si>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</si>
  <si>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D/I/3d - ebből: költségvetési évben esedékes követelések vagyoni típusú adókra</t>
  </si>
  <si>
    <t>D/I/3e - ebből: költségvetési évben esedékes követelések termékek és szolgáltatások adóira</t>
  </si>
  <si>
    <t>D/I/4 Költségvetési évben esedékes követelések működési bevételre (=D/I/4a+…+D/I/4i)</t>
  </si>
  <si>
    <t>D/I/4i - ebből: költségvetési évben esedékes követelések egyéb működési bevételekre</t>
  </si>
  <si>
    <t>D/I Költségvetési évben esedékes követelések (=D/I/1+…+D/I/8)</t>
  </si>
  <si>
    <t>D/II/4 Költségvetési évet követően esedékes követelések működési bevételre (=D/II/4a+…+D/II/4i)</t>
  </si>
  <si>
    <t>D/II/4b - ebből: költségvetési évet követően esedékes követelések tulajdonosi bevételekre</t>
  </si>
  <si>
    <t>D/II Költségvetési évet követően esedékes követelések (=D/II/1+…+D/II/8)</t>
  </si>
  <si>
    <t>D/III/1 Adott előlegek (=D/III/1a+…+D/III/1f)</t>
  </si>
  <si>
    <t>D/III/1e - ebből: foglalkoztatottaknak adott előlegek</t>
  </si>
  <si>
    <t>D/III/4 Forgótőke elszámolása</t>
  </si>
  <si>
    <t>D/III Követelés jellegű sajátos elszámolások (=D/III/1+…+D/III/9)</t>
  </si>
  <si>
    <t>D) KÖVETELÉSEK  (=D/I+D/II+D/III)</t>
  </si>
  <si>
    <t>E/I December havi illetmények, munkabérek elszámolása</t>
  </si>
  <si>
    <t>E) EGYÉB SAJÁTOS ESZKÖZOLDALI  ELSZÁMOLÁSOK (=E/I+…+E/II)</t>
  </si>
  <si>
    <t>ESZKÖZÖK ÖSSZESEN (=A+B+C+D+E+F)</t>
  </si>
  <si>
    <t>G/I  Nemzeti vagyon induláskori értéke</t>
  </si>
  <si>
    <t>G/III Egyéb eszközök induláskori értéke és változásai</t>
  </si>
  <si>
    <t>G/IV Felhalmozott eredmény</t>
  </si>
  <si>
    <t>G/VI Mérleg szerinti eredmény</t>
  </si>
  <si>
    <t>G/ SAJÁT TŐKE  (= G/I+…+G/VI)</t>
  </si>
  <si>
    <t>H/II/3 Költségvetési évet követően esedékes kötelezettségek dologi kiadásokra</t>
  </si>
  <si>
    <t>H/II/4 Költségvetési évet követően esedékes kötelezettségek ellátottak pénzbeli juttatásaira</t>
  </si>
  <si>
    <t>H/II/9 Költségvetési évet követően esedékes kötelezettségek finanszírozási kiadásokra (&gt;=H/II/9a+…+H/II/9i)</t>
  </si>
  <si>
    <t>H/II Költségvetési évet követően esedékes kötelezettségek (=H/II/1+…+H/II/9)</t>
  </si>
  <si>
    <t>H) KÖTELEZETTSÉGEK (=H/I+H/II+H/III)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</si>
  <si>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</si>
  <si>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</si>
  <si>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</si>
  <si>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</si>
  <si>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</si>
  <si>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</si>
  <si>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</si>
  <si>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</si>
  <si>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</si>
  <si>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</si>
  <si>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</si>
  <si>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</si>
  <si>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</si>
  <si>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</si>
  <si>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</si>
  <si>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</si>
  <si>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</si>
  <si>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</si>
  <si>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</si>
  <si>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</si>
  <si>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</si>
  <si>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</si>
  <si>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17        Kapott (járó) kamatok és kamatjellegű eredményszemléletű bevételek</t>
  </si>
  <si>
    <t>18        Pénzügyi műveletek egyéb eredményszemléletű bevételei (&gt;=18a) (26&gt;=27)</t>
  </si>
  <si>
    <t>VIII        Pénzügyi műveletek eredményszemléletű bevételei (=16+17+18) (28=24+...+26)</t>
  </si>
  <si>
    <t>21        Pénzügyi műveletek egyéb ráfordításai (&gt;=21a) (31&gt;=32)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</si>
  <si>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</si>
  <si>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</si>
  <si>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</si>
  <si>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22        Felhalmozási célú támogatások eredményszemléletű bevételei</t>
  </si>
  <si>
    <t>23        Különféle rendkívüli eredményszemléletű bevételek</t>
  </si>
  <si>
    <t>X        Rendkívüli eredményszemléletű bevételek (=22+23) (=36+37)</t>
  </si>
  <si>
    <t>XI        Rendkívüli ráfordítások</t>
  </si>
  <si>
    <t>D)        RENDKÍVÜLI EREDMÉNY(=X-XI) (40=38-39)</t>
  </si>
  <si>
    <t>E)        MÉRLEG SZERINTI EREDMÉNY (=±C±D) (41=±35±40)</t>
  </si>
  <si>
    <t>Immateriális javak</t>
  </si>
  <si>
    <t>Ingatlanok és kapcsolódó vagyoni értékű jogok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</si>
  <si>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</si>
  <si>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</si>
  <si>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</si>
  <si>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</si>
  <si>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Tárgyévi nyitó állomány (előző évi záró állomány)</t>
  </si>
  <si>
    <t>Immateriális javak beszerzése, nem aktivált beruházások</t>
  </si>
  <si>
    <t>Beruházásokból, felújításokból aktivált érték</t>
  </si>
  <si>
    <t>Egyéb növekedés</t>
  </si>
  <si>
    <t>Összes növekedés  (=02+…+07)</t>
  </si>
  <si>
    <t>Bruttó érték összesen (=01+08-14)</t>
  </si>
  <si>
    <t>Terv szerinti értékcsökkenés nyitó állománya</t>
  </si>
  <si>
    <t>Terv szerinti értékcsökkenés növekedése</t>
  </si>
  <si>
    <t>Terv szerinti értékcsökkenés záró állománya  (=16+17-18)</t>
  </si>
  <si>
    <t>Értékcsökkenés összesen (=19+23)</t>
  </si>
  <si>
    <t>Eszközök nettó értéke (=15-24)</t>
  </si>
  <si>
    <t>Teljesítés %-a</t>
  </si>
  <si>
    <t>ezer Ft</t>
  </si>
  <si>
    <t>Önkormányzat 2015. évi költségvetési beszámolója - Kiadások</t>
  </si>
  <si>
    <t>1. melléklet</t>
  </si>
  <si>
    <t>2. melléklet</t>
  </si>
  <si>
    <t>Önkormányzat 2015. évi költségvetési beszámolója - Bevételek</t>
  </si>
  <si>
    <t>4. melléklet</t>
  </si>
  <si>
    <t>Önkormányzat 2015. évi költségvetési beszámolója - Finanszírozási kiadások</t>
  </si>
  <si>
    <t>Önkormányzat 2015. évi költségvetési beszámolója - Finanszírozási bevételek</t>
  </si>
  <si>
    <t>5. melléklet</t>
  </si>
  <si>
    <t>6.melléklet</t>
  </si>
  <si>
    <t>Önkormányzat 2015. évi költségvetési beszámolója - Maradványkimutatás</t>
  </si>
  <si>
    <t>Önkormányzat 2015. évi költségvetési beszámolója - Foglalkoztatottak, választott tisztségviselők létszáma</t>
  </si>
  <si>
    <t>Módosítások(+/-)</t>
  </si>
  <si>
    <t>Önkormányzat 2015. évi költségvetési beszámolója - Mérleg</t>
  </si>
  <si>
    <t>3. melléklet</t>
  </si>
  <si>
    <t>Önkormányzat 2015. évi költségvetési beszámolója - Eredménykimutatás</t>
  </si>
  <si>
    <t>Önkormányzat 2015. évi költségvetési beszámolója - Vagyonkimutatás</t>
  </si>
  <si>
    <t>7.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</si>
</sst>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</font>
    <font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MS Sans Serif"/>
      <charset val="238"/>
    </font>
    <font>
      <b/>
      <sz val="13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Black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8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/>
    <xf numFmtId="0" fontId="0" fillId="0" borderId="0" xfId="0"/>
    <xf numFmtId="0" fontId="10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3" fontId="10" fillId="0" borderId="1" xfId="0" applyNumberFormat="1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9" fontId="10" fillId="0" borderId="1" xfId="2" applyFont="1" applyBorder="1" applyAlignment="1">
      <alignment horizontal="right" vertical="center"/>
    </xf>
    <xf numFmtId="9" fontId="11" fillId="0" borderId="1" xfId="2" applyFont="1" applyBorder="1" applyAlignment="1">
      <alignment horizontal="right" vertical="center"/>
    </xf>
    <xf numFmtId="0" fontId="1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right" vertical="top" wrapText="1"/>
    </xf>
    <xf numFmtId="9" fontId="10" fillId="0" borderId="1" xfId="2" applyFont="1" applyBorder="1" applyAlignment="1">
      <alignment vertical="center"/>
    </xf>
    <xf numFmtId="9" fontId="11" fillId="0" borderId="1" xfId="2" applyFont="1" applyBorder="1" applyAlignment="1">
      <alignment vertical="center"/>
    </xf>
    <xf numFmtId="0" fontId="6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13" fillId="0" borderId="0" xfId="0" applyFont="1" applyAlignment="1">
      <alignment horizontal="center" vertical="center"/>
    </xf>
    <xf numFmtId="0" fontId="0" fillId="0" borderId="0" xfId="0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3" fillId="0" borderId="0" xfId="0" applyFont="1" applyAlignment="1">
      <alignment horizontal="center" vertical="center" wrapText="1"/>
    </xf>
  </cellXfs>
  <cellStyles count="3">
    <cellStyle name="Normál" xfId="0" builtinId="0"/>
    <cellStyle name="Normál 2" xfId="1"/>
    <cellStyle name="Százalék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1"/>
  <sheetViews>
    <sheetView tabSelected="1" workbookViewId="0">
      <pane ySplit="5" topLeftCell="A69" activePane="bottomLeft" state="frozen"/>
      <selection pane="bottomLeft" activeCell="F67" sqref="F67"/>
    </sheetView>
  </sheetViews>
  <sheetFormatPr defaultRowHeight="12.75" x14ac:dyDescent="0.2"/>
  <cols>
    <col min="1" max="1" width="5.7109375" style="1" customWidth="1"/>
    <col min="2" max="2" width="82" customWidth="1"/>
    <col min="3" max="6" width="19.140625" customWidth="1"/>
  </cols>
  <sheetData>
    <row r="1" spans="2:6" s="1" customFormat="1" x14ac:dyDescent="0.2">
      <c r="F1" s="12" t="s">
        <v>265</v>
      </c>
    </row>
    <row r="2" spans="2:6" s="1" customFormat="1" x14ac:dyDescent="0.2"/>
    <row r="3" spans="2:6" s="1" customFormat="1" ht="16.5" x14ac:dyDescent="0.2">
      <c r="B3" s="22" t="s">
        <v>264</v>
      </c>
      <c r="C3" s="22"/>
      <c r="D3" s="22"/>
      <c r="E3" s="22"/>
      <c r="F3" s="22"/>
    </row>
    <row r="4" spans="2:6" s="1" customFormat="1" x14ac:dyDescent="0.2">
      <c r="F4" s="11" t="s">
        <v>263</v>
      </c>
    </row>
    <row r="5" spans="2:6" ht="31.5" x14ac:dyDescent="0.2">
      <c r="B5" s="4" t="s">
        <v>0</v>
      </c>
      <c r="C5" s="4" t="s">
        <v>1</v>
      </c>
      <c r="D5" s="4" t="s">
        <v>2</v>
      </c>
      <c r="E5" s="4" t="s">
        <v>3</v>
      </c>
      <c r="F5" s="4" t="s">
        <v>262</v>
      </c>
    </row>
    <row r="6" spans="2:6" s="3" customFormat="1" ht="17.45" customHeight="1" x14ac:dyDescent="0.2">
      <c r="B6" s="5" t="s">
        <v>4</v>
      </c>
      <c r="C6" s="7">
        <v>36902</v>
      </c>
      <c r="D6" s="7">
        <v>36902</v>
      </c>
      <c r="E6" s="7">
        <v>33713</v>
      </c>
      <c r="F6" s="9">
        <f>E6/D6</f>
        <v>0.91358191967915015</v>
      </c>
    </row>
    <row r="7" spans="2:6" s="3" customFormat="1" ht="17.45" customHeight="1" x14ac:dyDescent="0.2">
      <c r="B7" s="5" t="s">
        <v>5</v>
      </c>
      <c r="C7" s="7">
        <v>360</v>
      </c>
      <c r="D7" s="7">
        <v>360</v>
      </c>
      <c r="E7" s="7">
        <v>312</v>
      </c>
      <c r="F7" s="9">
        <f t="shared" ref="F7:F70" si="0">E7/D7</f>
        <v>0.8666666666666667</v>
      </c>
    </row>
    <row r="8" spans="2:6" s="3" customFormat="1" ht="17.45" customHeight="1" x14ac:dyDescent="0.2">
      <c r="B8" s="5" t="s">
        <v>6</v>
      </c>
      <c r="C8" s="7">
        <v>147</v>
      </c>
      <c r="D8" s="7">
        <v>147</v>
      </c>
      <c r="E8" s="7">
        <v>147</v>
      </c>
      <c r="F8" s="9">
        <f t="shared" si="0"/>
        <v>1</v>
      </c>
    </row>
    <row r="9" spans="2:6" s="3" customFormat="1" ht="17.45" customHeight="1" x14ac:dyDescent="0.2">
      <c r="B9" s="5" t="s">
        <v>7</v>
      </c>
      <c r="C9" s="7">
        <v>0</v>
      </c>
      <c r="D9" s="7">
        <v>781</v>
      </c>
      <c r="E9" s="7">
        <v>781</v>
      </c>
      <c r="F9" s="9">
        <f t="shared" si="0"/>
        <v>1</v>
      </c>
    </row>
    <row r="10" spans="2:6" s="3" customFormat="1" ht="17.45" customHeight="1" x14ac:dyDescent="0.2">
      <c r="B10" s="6" t="s">
        <v>8</v>
      </c>
      <c r="C10" s="8">
        <v>37409</v>
      </c>
      <c r="D10" s="8">
        <v>38190</v>
      </c>
      <c r="E10" s="8">
        <v>34953</v>
      </c>
      <c r="F10" s="9">
        <f t="shared" si="0"/>
        <v>0.91523959151610368</v>
      </c>
    </row>
    <row r="11" spans="2:6" s="3" customFormat="1" ht="17.45" customHeight="1" x14ac:dyDescent="0.2">
      <c r="B11" s="5" t="s">
        <v>9</v>
      </c>
      <c r="C11" s="7">
        <v>4041</v>
      </c>
      <c r="D11" s="7">
        <v>3653</v>
      </c>
      <c r="E11" s="7">
        <v>3653</v>
      </c>
      <c r="F11" s="9">
        <f t="shared" si="0"/>
        <v>1</v>
      </c>
    </row>
    <row r="12" spans="2:6" s="3" customFormat="1" ht="17.45" customHeight="1" x14ac:dyDescent="0.2">
      <c r="B12" s="5" t="s">
        <v>10</v>
      </c>
      <c r="C12" s="7">
        <v>120</v>
      </c>
      <c r="D12" s="7">
        <v>120</v>
      </c>
      <c r="E12" s="7">
        <v>120</v>
      </c>
      <c r="F12" s="9">
        <f t="shared" si="0"/>
        <v>1</v>
      </c>
    </row>
    <row r="13" spans="2:6" s="3" customFormat="1" ht="17.45" customHeight="1" x14ac:dyDescent="0.2">
      <c r="B13" s="6" t="s">
        <v>11</v>
      </c>
      <c r="C13" s="8">
        <v>4161</v>
      </c>
      <c r="D13" s="8">
        <v>3773</v>
      </c>
      <c r="E13" s="8">
        <v>3773</v>
      </c>
      <c r="F13" s="9">
        <f t="shared" si="0"/>
        <v>1</v>
      </c>
    </row>
    <row r="14" spans="2:6" s="3" customFormat="1" ht="17.45" customHeight="1" x14ac:dyDescent="0.2">
      <c r="B14" s="6" t="s">
        <v>12</v>
      </c>
      <c r="C14" s="8">
        <v>41570</v>
      </c>
      <c r="D14" s="8">
        <v>41963</v>
      </c>
      <c r="E14" s="8">
        <v>38726</v>
      </c>
      <c r="F14" s="9">
        <f t="shared" si="0"/>
        <v>0.92286061530395824</v>
      </c>
    </row>
    <row r="15" spans="2:6" s="3" customFormat="1" ht="33.75" customHeight="1" x14ac:dyDescent="0.2">
      <c r="B15" s="6" t="s">
        <v>13</v>
      </c>
      <c r="C15" s="8">
        <v>6922</v>
      </c>
      <c r="D15" s="8">
        <v>6922</v>
      </c>
      <c r="E15" s="8">
        <v>6862</v>
      </c>
      <c r="F15" s="9">
        <f t="shared" si="0"/>
        <v>0.99133198497544062</v>
      </c>
    </row>
    <row r="16" spans="2:6" s="3" customFormat="1" ht="17.45" customHeight="1" x14ac:dyDescent="0.2">
      <c r="B16" s="5" t="s">
        <v>14</v>
      </c>
      <c r="C16" s="7">
        <v>0</v>
      </c>
      <c r="D16" s="7">
        <v>0</v>
      </c>
      <c r="E16" s="7">
        <v>6501</v>
      </c>
      <c r="F16" s="9">
        <v>0</v>
      </c>
    </row>
    <row r="17" spans="2:6" s="3" customFormat="1" ht="17.45" customHeight="1" x14ac:dyDescent="0.2">
      <c r="B17" s="5" t="s">
        <v>15</v>
      </c>
      <c r="C17" s="7">
        <v>0</v>
      </c>
      <c r="D17" s="7">
        <v>0</v>
      </c>
      <c r="E17" s="7">
        <v>267</v>
      </c>
      <c r="F17" s="9">
        <v>0</v>
      </c>
    </row>
    <row r="18" spans="2:6" s="3" customFormat="1" ht="17.45" customHeight="1" x14ac:dyDescent="0.2">
      <c r="B18" s="5" t="s">
        <v>16</v>
      </c>
      <c r="C18" s="7">
        <v>0</v>
      </c>
      <c r="D18" s="7">
        <v>0</v>
      </c>
      <c r="E18" s="7">
        <v>94</v>
      </c>
      <c r="F18" s="9">
        <v>0</v>
      </c>
    </row>
    <row r="19" spans="2:6" s="3" customFormat="1" ht="17.45" customHeight="1" x14ac:dyDescent="0.2">
      <c r="B19" s="5" t="s">
        <v>17</v>
      </c>
      <c r="C19" s="7">
        <v>379</v>
      </c>
      <c r="D19" s="7">
        <v>81</v>
      </c>
      <c r="E19" s="7">
        <v>81</v>
      </c>
      <c r="F19" s="9">
        <f t="shared" si="0"/>
        <v>1</v>
      </c>
    </row>
    <row r="20" spans="2:6" s="3" customFormat="1" ht="17.45" customHeight="1" x14ac:dyDescent="0.2">
      <c r="B20" s="5" t="s">
        <v>18</v>
      </c>
      <c r="C20" s="7">
        <v>2821</v>
      </c>
      <c r="D20" s="7">
        <v>3379</v>
      </c>
      <c r="E20" s="7">
        <v>3379</v>
      </c>
      <c r="F20" s="9">
        <f t="shared" si="0"/>
        <v>1</v>
      </c>
    </row>
    <row r="21" spans="2:6" s="3" customFormat="1" ht="17.45" customHeight="1" x14ac:dyDescent="0.2">
      <c r="B21" s="6" t="s">
        <v>19</v>
      </c>
      <c r="C21" s="8">
        <v>3200</v>
      </c>
      <c r="D21" s="8">
        <v>3460</v>
      </c>
      <c r="E21" s="8">
        <v>3460</v>
      </c>
      <c r="F21" s="9">
        <f t="shared" si="0"/>
        <v>1</v>
      </c>
    </row>
    <row r="22" spans="2:6" s="3" customFormat="1" ht="17.45" customHeight="1" x14ac:dyDescent="0.2">
      <c r="B22" s="5" t="s">
        <v>20</v>
      </c>
      <c r="C22" s="7">
        <v>436</v>
      </c>
      <c r="D22" s="7">
        <v>415</v>
      </c>
      <c r="E22" s="7">
        <v>415</v>
      </c>
      <c r="F22" s="9">
        <f t="shared" si="0"/>
        <v>1</v>
      </c>
    </row>
    <row r="23" spans="2:6" s="3" customFormat="1" ht="17.45" customHeight="1" x14ac:dyDescent="0.2">
      <c r="B23" s="5" t="s">
        <v>21</v>
      </c>
      <c r="C23" s="7">
        <v>178</v>
      </c>
      <c r="D23" s="7">
        <v>253</v>
      </c>
      <c r="E23" s="7">
        <v>253</v>
      </c>
      <c r="F23" s="9">
        <f t="shared" si="0"/>
        <v>1</v>
      </c>
    </row>
    <row r="24" spans="2:6" s="3" customFormat="1" ht="17.45" customHeight="1" x14ac:dyDescent="0.2">
      <c r="B24" s="6" t="s">
        <v>22</v>
      </c>
      <c r="C24" s="8">
        <v>614</v>
      </c>
      <c r="D24" s="8">
        <v>668</v>
      </c>
      <c r="E24" s="8">
        <v>668</v>
      </c>
      <c r="F24" s="9">
        <f t="shared" si="0"/>
        <v>1</v>
      </c>
    </row>
    <row r="25" spans="2:6" s="3" customFormat="1" ht="17.45" customHeight="1" x14ac:dyDescent="0.2">
      <c r="B25" s="5" t="s">
        <v>23</v>
      </c>
      <c r="C25" s="7">
        <v>4643</v>
      </c>
      <c r="D25" s="7">
        <v>3294</v>
      </c>
      <c r="E25" s="7">
        <v>3083</v>
      </c>
      <c r="F25" s="9">
        <f t="shared" si="0"/>
        <v>0.9359441408621737</v>
      </c>
    </row>
    <row r="26" spans="2:6" s="3" customFormat="1" ht="17.45" customHeight="1" x14ac:dyDescent="0.2">
      <c r="B26" s="5" t="s">
        <v>24</v>
      </c>
      <c r="C26" s="7">
        <v>286</v>
      </c>
      <c r="D26" s="7">
        <v>397</v>
      </c>
      <c r="E26" s="7">
        <v>397</v>
      </c>
      <c r="F26" s="9">
        <f t="shared" si="0"/>
        <v>1</v>
      </c>
    </row>
    <row r="27" spans="2:6" s="3" customFormat="1" ht="17.45" customHeight="1" x14ac:dyDescent="0.2">
      <c r="B27" s="5" t="s">
        <v>25</v>
      </c>
      <c r="C27" s="7">
        <v>3745</v>
      </c>
      <c r="D27" s="7">
        <v>2462</v>
      </c>
      <c r="E27" s="7">
        <v>2462</v>
      </c>
      <c r="F27" s="9">
        <f t="shared" si="0"/>
        <v>1</v>
      </c>
    </row>
    <row r="28" spans="2:6" s="3" customFormat="1" ht="17.45" customHeight="1" x14ac:dyDescent="0.2">
      <c r="B28" s="5" t="s">
        <v>26</v>
      </c>
      <c r="C28" s="7">
        <v>10311</v>
      </c>
      <c r="D28" s="7">
        <v>11155</v>
      </c>
      <c r="E28" s="7">
        <v>11155</v>
      </c>
      <c r="F28" s="9">
        <f t="shared" si="0"/>
        <v>1</v>
      </c>
    </row>
    <row r="29" spans="2:6" s="3" customFormat="1" ht="17.45" customHeight="1" x14ac:dyDescent="0.2">
      <c r="B29" s="5" t="s">
        <v>27</v>
      </c>
      <c r="C29" s="7">
        <v>380</v>
      </c>
      <c r="D29" s="7">
        <v>774</v>
      </c>
      <c r="E29" s="7">
        <v>774</v>
      </c>
      <c r="F29" s="9">
        <f t="shared" si="0"/>
        <v>1</v>
      </c>
    </row>
    <row r="30" spans="2:6" s="3" customFormat="1" ht="17.45" customHeight="1" x14ac:dyDescent="0.2">
      <c r="B30" s="6" t="s">
        <v>28</v>
      </c>
      <c r="C30" s="8">
        <v>19365</v>
      </c>
      <c r="D30" s="8">
        <v>18082</v>
      </c>
      <c r="E30" s="8">
        <v>17871</v>
      </c>
      <c r="F30" s="9">
        <f t="shared" si="0"/>
        <v>0.98833093684326956</v>
      </c>
    </row>
    <row r="31" spans="2:6" s="3" customFormat="1" ht="17.45" customHeight="1" x14ac:dyDescent="0.2">
      <c r="B31" s="5" t="s">
        <v>29</v>
      </c>
      <c r="C31" s="7">
        <v>55</v>
      </c>
      <c r="D31" s="7">
        <v>107</v>
      </c>
      <c r="E31" s="7">
        <v>107</v>
      </c>
      <c r="F31" s="9">
        <f t="shared" si="0"/>
        <v>1</v>
      </c>
    </row>
    <row r="32" spans="2:6" s="3" customFormat="1" ht="17.45" customHeight="1" x14ac:dyDescent="0.2">
      <c r="B32" s="5" t="s">
        <v>30</v>
      </c>
      <c r="C32" s="7">
        <v>115</v>
      </c>
      <c r="D32" s="7">
        <v>94</v>
      </c>
      <c r="E32" s="7">
        <v>94</v>
      </c>
      <c r="F32" s="9">
        <f t="shared" si="0"/>
        <v>1</v>
      </c>
    </row>
    <row r="33" spans="2:6" s="3" customFormat="1" ht="17.45" customHeight="1" x14ac:dyDescent="0.2">
      <c r="B33" s="6" t="s">
        <v>31</v>
      </c>
      <c r="C33" s="8">
        <v>170</v>
      </c>
      <c r="D33" s="8">
        <v>201</v>
      </c>
      <c r="E33" s="8">
        <v>201</v>
      </c>
      <c r="F33" s="9">
        <f t="shared" si="0"/>
        <v>1</v>
      </c>
    </row>
    <row r="34" spans="2:6" s="3" customFormat="1" ht="17.45" customHeight="1" x14ac:dyDescent="0.2">
      <c r="B34" s="5" t="s">
        <v>32</v>
      </c>
      <c r="C34" s="7">
        <v>4230</v>
      </c>
      <c r="D34" s="7">
        <v>4230</v>
      </c>
      <c r="E34" s="7">
        <v>3862</v>
      </c>
      <c r="F34" s="9">
        <f t="shared" si="0"/>
        <v>0.91300236406619384</v>
      </c>
    </row>
    <row r="35" spans="2:6" s="3" customFormat="1" ht="17.45" customHeight="1" x14ac:dyDescent="0.2">
      <c r="B35" s="5" t="s">
        <v>33</v>
      </c>
      <c r="C35" s="7">
        <v>925</v>
      </c>
      <c r="D35" s="7">
        <v>1053</v>
      </c>
      <c r="E35" s="7">
        <v>1053</v>
      </c>
      <c r="F35" s="9">
        <f t="shared" si="0"/>
        <v>1</v>
      </c>
    </row>
    <row r="36" spans="2:6" s="3" customFormat="1" ht="17.45" customHeight="1" x14ac:dyDescent="0.2">
      <c r="B36" s="5" t="s">
        <v>34</v>
      </c>
      <c r="C36" s="7">
        <v>503</v>
      </c>
      <c r="D36" s="7">
        <v>1761</v>
      </c>
      <c r="E36" s="7">
        <v>1656</v>
      </c>
      <c r="F36" s="9">
        <f t="shared" si="0"/>
        <v>0.94037478705281086</v>
      </c>
    </row>
    <row r="37" spans="2:6" s="3" customFormat="1" ht="17.45" customHeight="1" x14ac:dyDescent="0.2">
      <c r="B37" s="6" t="s">
        <v>35</v>
      </c>
      <c r="C37" s="8">
        <v>5658</v>
      </c>
      <c r="D37" s="8">
        <v>7044</v>
      </c>
      <c r="E37" s="8">
        <v>6571</v>
      </c>
      <c r="F37" s="9">
        <f t="shared" si="0"/>
        <v>0.9328506530380466</v>
      </c>
    </row>
    <row r="38" spans="2:6" s="3" customFormat="1" ht="17.45" customHeight="1" x14ac:dyDescent="0.2">
      <c r="B38" s="6" t="s">
        <v>36</v>
      </c>
      <c r="C38" s="8">
        <v>29007</v>
      </c>
      <c r="D38" s="8">
        <v>29455</v>
      </c>
      <c r="E38" s="8">
        <v>28771</v>
      </c>
      <c r="F38" s="9">
        <f t="shared" si="0"/>
        <v>0.97677813613987441</v>
      </c>
    </row>
    <row r="39" spans="2:6" s="3" customFormat="1" ht="17.45" customHeight="1" x14ac:dyDescent="0.2">
      <c r="B39" s="5" t="s">
        <v>37</v>
      </c>
      <c r="C39" s="7">
        <v>0</v>
      </c>
      <c r="D39" s="7">
        <v>1686</v>
      </c>
      <c r="E39" s="7">
        <v>1686</v>
      </c>
      <c r="F39" s="9">
        <f t="shared" si="0"/>
        <v>1</v>
      </c>
    </row>
    <row r="40" spans="2:6" s="3" customFormat="1" ht="17.45" customHeight="1" x14ac:dyDescent="0.2">
      <c r="B40" s="5" t="s">
        <v>38</v>
      </c>
      <c r="C40" s="7">
        <v>0</v>
      </c>
      <c r="D40" s="7">
        <v>0</v>
      </c>
      <c r="E40" s="7">
        <v>20</v>
      </c>
      <c r="F40" s="9">
        <v>0</v>
      </c>
    </row>
    <row r="41" spans="2:6" s="3" customFormat="1" ht="17.45" customHeight="1" x14ac:dyDescent="0.2">
      <c r="B41" s="5" t="s">
        <v>39</v>
      </c>
      <c r="C41" s="7">
        <v>0</v>
      </c>
      <c r="D41" s="7">
        <v>0</v>
      </c>
      <c r="E41" s="7">
        <v>1666</v>
      </c>
      <c r="F41" s="9">
        <v>0</v>
      </c>
    </row>
    <row r="42" spans="2:6" s="3" customFormat="1" ht="17.45" customHeight="1" x14ac:dyDescent="0.2">
      <c r="B42" s="5" t="s">
        <v>40</v>
      </c>
      <c r="C42" s="7">
        <v>2504</v>
      </c>
      <c r="D42" s="7">
        <v>896</v>
      </c>
      <c r="E42" s="7">
        <v>896</v>
      </c>
      <c r="F42" s="9">
        <f t="shared" si="0"/>
        <v>1</v>
      </c>
    </row>
    <row r="43" spans="2:6" s="3" customFormat="1" ht="17.45" customHeight="1" x14ac:dyDescent="0.2">
      <c r="B43" s="5" t="s">
        <v>41</v>
      </c>
      <c r="C43" s="7">
        <v>0</v>
      </c>
      <c r="D43" s="7">
        <v>0</v>
      </c>
      <c r="E43" s="7">
        <v>896</v>
      </c>
      <c r="F43" s="9">
        <v>0</v>
      </c>
    </row>
    <row r="44" spans="2:6" s="3" customFormat="1" ht="17.45" customHeight="1" x14ac:dyDescent="0.2">
      <c r="B44" s="5" t="s">
        <v>42</v>
      </c>
      <c r="C44" s="7">
        <v>3694</v>
      </c>
      <c r="D44" s="7">
        <v>2073</v>
      </c>
      <c r="E44" s="7">
        <v>2073</v>
      </c>
      <c r="F44" s="9">
        <f t="shared" si="0"/>
        <v>1</v>
      </c>
    </row>
    <row r="45" spans="2:6" s="3" customFormat="1" ht="17.45" customHeight="1" x14ac:dyDescent="0.2">
      <c r="B45" s="5" t="s">
        <v>43</v>
      </c>
      <c r="C45" s="7">
        <v>0</v>
      </c>
      <c r="D45" s="7">
        <v>0</v>
      </c>
      <c r="E45" s="7">
        <v>1468</v>
      </c>
      <c r="F45" s="9">
        <v>0</v>
      </c>
    </row>
    <row r="46" spans="2:6" s="3" customFormat="1" ht="17.45" customHeight="1" x14ac:dyDescent="0.2">
      <c r="B46" s="5" t="s">
        <v>44</v>
      </c>
      <c r="C46" s="7">
        <v>0</v>
      </c>
      <c r="D46" s="7">
        <v>0</v>
      </c>
      <c r="E46" s="7">
        <v>605</v>
      </c>
      <c r="F46" s="9">
        <v>0</v>
      </c>
    </row>
    <row r="47" spans="2:6" s="3" customFormat="1" ht="17.45" customHeight="1" x14ac:dyDescent="0.2">
      <c r="B47" s="5" t="s">
        <v>45</v>
      </c>
      <c r="C47" s="7">
        <v>560</v>
      </c>
      <c r="D47" s="7">
        <v>2771</v>
      </c>
      <c r="E47" s="7">
        <v>2771</v>
      </c>
      <c r="F47" s="9">
        <f t="shared" si="0"/>
        <v>1</v>
      </c>
    </row>
    <row r="48" spans="2:6" s="3" customFormat="1" ht="17.45" customHeight="1" x14ac:dyDescent="0.2">
      <c r="B48" s="5" t="s">
        <v>46</v>
      </c>
      <c r="C48" s="7">
        <v>0</v>
      </c>
      <c r="D48" s="7">
        <v>0</v>
      </c>
      <c r="E48" s="7">
        <v>376</v>
      </c>
      <c r="F48" s="9">
        <v>0</v>
      </c>
    </row>
    <row r="49" spans="2:6" s="3" customFormat="1" ht="17.45" customHeight="1" x14ac:dyDescent="0.2">
      <c r="B49" s="5" t="s">
        <v>47</v>
      </c>
      <c r="C49" s="7">
        <v>0</v>
      </c>
      <c r="D49" s="7">
        <v>0</v>
      </c>
      <c r="E49" s="7">
        <v>323</v>
      </c>
      <c r="F49" s="9">
        <v>0</v>
      </c>
    </row>
    <row r="50" spans="2:6" s="3" customFormat="1" ht="17.45" customHeight="1" x14ac:dyDescent="0.2">
      <c r="B50" s="5" t="s">
        <v>48</v>
      </c>
      <c r="C50" s="7">
        <v>0</v>
      </c>
      <c r="D50" s="7">
        <v>0</v>
      </c>
      <c r="E50" s="7">
        <v>130</v>
      </c>
      <c r="F50" s="9">
        <v>0</v>
      </c>
    </row>
    <row r="51" spans="2:6" s="3" customFormat="1" ht="17.45" customHeight="1" x14ac:dyDescent="0.2">
      <c r="B51" s="5" t="s">
        <v>49</v>
      </c>
      <c r="C51" s="7">
        <v>0</v>
      </c>
      <c r="D51" s="7">
        <v>0</v>
      </c>
      <c r="E51" s="7">
        <v>546</v>
      </c>
      <c r="F51" s="9">
        <v>0</v>
      </c>
    </row>
    <row r="52" spans="2:6" s="3" customFormat="1" ht="17.45" customHeight="1" x14ac:dyDescent="0.2">
      <c r="B52" s="5" t="s">
        <v>50</v>
      </c>
      <c r="C52" s="7">
        <v>0</v>
      </c>
      <c r="D52" s="7">
        <v>0</v>
      </c>
      <c r="E52" s="7">
        <v>1396</v>
      </c>
      <c r="F52" s="9">
        <v>0</v>
      </c>
    </row>
    <row r="53" spans="2:6" s="3" customFormat="1" ht="17.45" customHeight="1" x14ac:dyDescent="0.2">
      <c r="B53" s="6" t="s">
        <v>51</v>
      </c>
      <c r="C53" s="8">
        <v>6758</v>
      </c>
      <c r="D53" s="8">
        <v>7426</v>
      </c>
      <c r="E53" s="8">
        <v>7426</v>
      </c>
      <c r="F53" s="9">
        <f t="shared" si="0"/>
        <v>1</v>
      </c>
    </row>
    <row r="54" spans="2:6" s="3" customFormat="1" ht="17.45" customHeight="1" x14ac:dyDescent="0.2">
      <c r="B54" s="5" t="s">
        <v>52</v>
      </c>
      <c r="C54" s="7">
        <v>0</v>
      </c>
      <c r="D54" s="7">
        <v>86</v>
      </c>
      <c r="E54" s="7">
        <v>86</v>
      </c>
      <c r="F54" s="9">
        <f t="shared" si="0"/>
        <v>1</v>
      </c>
    </row>
    <row r="55" spans="2:6" s="3" customFormat="1" ht="17.45" customHeight="1" x14ac:dyDescent="0.2">
      <c r="B55" s="5" t="s">
        <v>53</v>
      </c>
      <c r="C55" s="7">
        <v>0</v>
      </c>
      <c r="D55" s="7">
        <v>86</v>
      </c>
      <c r="E55" s="7">
        <v>86</v>
      </c>
      <c r="F55" s="9">
        <f t="shared" si="0"/>
        <v>1</v>
      </c>
    </row>
    <row r="56" spans="2:6" s="3" customFormat="1" ht="17.45" customHeight="1" x14ac:dyDescent="0.2">
      <c r="B56" s="5" t="s">
        <v>54</v>
      </c>
      <c r="C56" s="7">
        <v>0</v>
      </c>
      <c r="D56" s="7">
        <v>7000</v>
      </c>
      <c r="E56" s="7">
        <v>7000</v>
      </c>
      <c r="F56" s="9">
        <f t="shared" si="0"/>
        <v>1</v>
      </c>
    </row>
    <row r="57" spans="2:6" s="3" customFormat="1" ht="17.45" customHeight="1" x14ac:dyDescent="0.2">
      <c r="B57" s="5" t="s">
        <v>55</v>
      </c>
      <c r="C57" s="7">
        <v>0</v>
      </c>
      <c r="D57" s="7">
        <v>0</v>
      </c>
      <c r="E57" s="7">
        <v>7000</v>
      </c>
      <c r="F57" s="9">
        <v>0</v>
      </c>
    </row>
    <row r="58" spans="2:6" s="3" customFormat="1" ht="17.45" customHeight="1" x14ac:dyDescent="0.2">
      <c r="B58" s="5" t="s">
        <v>56</v>
      </c>
      <c r="C58" s="7">
        <v>2782</v>
      </c>
      <c r="D58" s="7">
        <v>3026</v>
      </c>
      <c r="E58" s="7">
        <v>3026</v>
      </c>
      <c r="F58" s="9">
        <f t="shared" si="0"/>
        <v>1</v>
      </c>
    </row>
    <row r="59" spans="2:6" s="3" customFormat="1" ht="17.45" customHeight="1" x14ac:dyDescent="0.2">
      <c r="B59" s="5" t="s">
        <v>57</v>
      </c>
      <c r="C59" s="7">
        <v>0</v>
      </c>
      <c r="D59" s="7">
        <v>0</v>
      </c>
      <c r="E59" s="7">
        <v>999</v>
      </c>
      <c r="F59" s="9">
        <v>0</v>
      </c>
    </row>
    <row r="60" spans="2:6" s="3" customFormat="1" ht="17.45" customHeight="1" x14ac:dyDescent="0.2">
      <c r="B60" s="5" t="s">
        <v>58</v>
      </c>
      <c r="C60" s="7">
        <v>0</v>
      </c>
      <c r="D60" s="7">
        <v>0</v>
      </c>
      <c r="E60" s="7">
        <v>2027</v>
      </c>
      <c r="F60" s="9">
        <v>0</v>
      </c>
    </row>
    <row r="61" spans="2:6" s="3" customFormat="1" ht="17.45" customHeight="1" x14ac:dyDescent="0.2">
      <c r="B61" s="5" t="s">
        <v>59</v>
      </c>
      <c r="C61" s="7">
        <v>150</v>
      </c>
      <c r="D61" s="7">
        <v>200</v>
      </c>
      <c r="E61" s="7">
        <v>200</v>
      </c>
      <c r="F61" s="9">
        <f t="shared" si="0"/>
        <v>1</v>
      </c>
    </row>
    <row r="62" spans="2:6" s="3" customFormat="1" ht="17.45" customHeight="1" x14ac:dyDescent="0.2">
      <c r="B62" s="5" t="s">
        <v>60</v>
      </c>
      <c r="C62" s="7">
        <v>0</v>
      </c>
      <c r="D62" s="7">
        <v>0</v>
      </c>
      <c r="E62" s="7">
        <v>200</v>
      </c>
      <c r="F62" s="9">
        <v>0</v>
      </c>
    </row>
    <row r="63" spans="2:6" s="3" customFormat="1" ht="17.45" customHeight="1" x14ac:dyDescent="0.2">
      <c r="B63" s="5" t="s">
        <v>61</v>
      </c>
      <c r="C63" s="7">
        <v>837</v>
      </c>
      <c r="D63" s="7">
        <v>4553</v>
      </c>
      <c r="E63" s="7">
        <v>4553</v>
      </c>
      <c r="F63" s="9">
        <f t="shared" si="0"/>
        <v>1</v>
      </c>
    </row>
    <row r="64" spans="2:6" s="3" customFormat="1" ht="17.45" customHeight="1" x14ac:dyDescent="0.2">
      <c r="B64" s="5" t="s">
        <v>62</v>
      </c>
      <c r="C64" s="7">
        <v>0</v>
      </c>
      <c r="D64" s="7">
        <v>0</v>
      </c>
      <c r="E64" s="7">
        <v>54</v>
      </c>
      <c r="F64" s="9">
        <v>0</v>
      </c>
    </row>
    <row r="65" spans="2:6" s="3" customFormat="1" ht="17.45" customHeight="1" x14ac:dyDescent="0.2">
      <c r="B65" s="5" t="s">
        <v>63</v>
      </c>
      <c r="C65" s="7">
        <v>0</v>
      </c>
      <c r="D65" s="7">
        <v>0</v>
      </c>
      <c r="E65" s="7">
        <v>4499</v>
      </c>
      <c r="F65" s="9">
        <v>0</v>
      </c>
    </row>
    <row r="66" spans="2:6" s="3" customFormat="1" ht="17.45" customHeight="1" x14ac:dyDescent="0.2">
      <c r="B66" s="5" t="s">
        <v>64</v>
      </c>
      <c r="C66" s="7">
        <v>2034</v>
      </c>
      <c r="D66" s="7">
        <v>987</v>
      </c>
      <c r="E66" s="7">
        <v>0</v>
      </c>
      <c r="F66" s="9">
        <f t="shared" si="0"/>
        <v>0</v>
      </c>
    </row>
    <row r="67" spans="2:6" s="3" customFormat="1" ht="35.25" customHeight="1" x14ac:dyDescent="0.2">
      <c r="B67" s="6" t="s">
        <v>65</v>
      </c>
      <c r="C67" s="8">
        <v>5803</v>
      </c>
      <c r="D67" s="8">
        <v>15852</v>
      </c>
      <c r="E67" s="8">
        <v>14865</v>
      </c>
      <c r="F67" s="9">
        <f t="shared" si="0"/>
        <v>0.93773656320968968</v>
      </c>
    </row>
    <row r="68" spans="2:6" s="3" customFormat="1" ht="17.45" customHeight="1" x14ac:dyDescent="0.2">
      <c r="B68" s="5" t="s">
        <v>66</v>
      </c>
      <c r="C68" s="7">
        <v>1089</v>
      </c>
      <c r="D68" s="7">
        <v>2443</v>
      </c>
      <c r="E68" s="7">
        <v>2443</v>
      </c>
      <c r="F68" s="9">
        <f t="shared" si="0"/>
        <v>1</v>
      </c>
    </row>
    <row r="69" spans="2:6" s="3" customFormat="1" ht="17.45" customHeight="1" x14ac:dyDescent="0.2">
      <c r="B69" s="5" t="s">
        <v>67</v>
      </c>
      <c r="C69" s="7">
        <v>7294</v>
      </c>
      <c r="D69" s="7">
        <v>7294</v>
      </c>
      <c r="E69" s="7">
        <v>6280</v>
      </c>
      <c r="F69" s="9">
        <f t="shared" si="0"/>
        <v>0.8609816287359473</v>
      </c>
    </row>
    <row r="70" spans="2:6" s="3" customFormat="1" ht="17.45" customHeight="1" x14ac:dyDescent="0.2">
      <c r="B70" s="5" t="s">
        <v>68</v>
      </c>
      <c r="C70" s="7">
        <v>579</v>
      </c>
      <c r="D70" s="7">
        <v>714</v>
      </c>
      <c r="E70" s="7">
        <v>714</v>
      </c>
      <c r="F70" s="9">
        <f t="shared" si="0"/>
        <v>1</v>
      </c>
    </row>
    <row r="71" spans="2:6" s="3" customFormat="1" ht="17.45" customHeight="1" x14ac:dyDescent="0.2">
      <c r="B71" s="5" t="s">
        <v>69</v>
      </c>
      <c r="C71" s="7">
        <v>4128</v>
      </c>
      <c r="D71" s="7">
        <v>14459</v>
      </c>
      <c r="E71" s="7">
        <v>14459</v>
      </c>
      <c r="F71" s="9">
        <f t="shared" ref="F71:F81" si="1">E71/D71</f>
        <v>1</v>
      </c>
    </row>
    <row r="72" spans="2:6" s="3" customFormat="1" ht="17.45" customHeight="1" x14ac:dyDescent="0.2">
      <c r="B72" s="5" t="s">
        <v>70</v>
      </c>
      <c r="C72" s="7">
        <v>2319</v>
      </c>
      <c r="D72" s="7">
        <v>4766</v>
      </c>
      <c r="E72" s="7">
        <v>4766</v>
      </c>
      <c r="F72" s="9">
        <f t="shared" si="1"/>
        <v>1</v>
      </c>
    </row>
    <row r="73" spans="2:6" s="3" customFormat="1" ht="17.45" customHeight="1" x14ac:dyDescent="0.2">
      <c r="B73" s="6" t="s">
        <v>71</v>
      </c>
      <c r="C73" s="8">
        <v>15409</v>
      </c>
      <c r="D73" s="8">
        <v>29676</v>
      </c>
      <c r="E73" s="8">
        <v>28662</v>
      </c>
      <c r="F73" s="9">
        <f t="shared" si="1"/>
        <v>0.96583097452486855</v>
      </c>
    </row>
    <row r="74" spans="2:6" s="3" customFormat="1" ht="17.45" customHeight="1" x14ac:dyDescent="0.2">
      <c r="B74" s="5" t="s">
        <v>72</v>
      </c>
      <c r="C74" s="7">
        <v>0</v>
      </c>
      <c r="D74" s="7">
        <v>975</v>
      </c>
      <c r="E74" s="7">
        <v>975</v>
      </c>
      <c r="F74" s="9">
        <f t="shared" si="1"/>
        <v>1</v>
      </c>
    </row>
    <row r="75" spans="2:6" s="3" customFormat="1" ht="17.45" customHeight="1" x14ac:dyDescent="0.2">
      <c r="B75" s="5" t="s">
        <v>73</v>
      </c>
      <c r="C75" s="7">
        <v>0</v>
      </c>
      <c r="D75" s="7">
        <v>7874</v>
      </c>
      <c r="E75" s="7">
        <v>7874</v>
      </c>
      <c r="F75" s="9">
        <f t="shared" si="1"/>
        <v>1</v>
      </c>
    </row>
    <row r="76" spans="2:6" s="3" customFormat="1" ht="17.45" customHeight="1" x14ac:dyDescent="0.2">
      <c r="B76" s="5" t="s">
        <v>74</v>
      </c>
      <c r="C76" s="7">
        <v>0</v>
      </c>
      <c r="D76" s="7">
        <v>2389</v>
      </c>
      <c r="E76" s="7">
        <v>2389</v>
      </c>
      <c r="F76" s="9">
        <f t="shared" si="1"/>
        <v>1</v>
      </c>
    </row>
    <row r="77" spans="2:6" s="3" customFormat="1" ht="17.45" customHeight="1" x14ac:dyDescent="0.2">
      <c r="B77" s="6" t="s">
        <v>75</v>
      </c>
      <c r="C77" s="8">
        <v>0</v>
      </c>
      <c r="D77" s="8">
        <v>11238</v>
      </c>
      <c r="E77" s="8">
        <v>11238</v>
      </c>
      <c r="F77" s="9">
        <f t="shared" si="1"/>
        <v>1</v>
      </c>
    </row>
    <row r="78" spans="2:6" s="3" customFormat="1" ht="17.45" customHeight="1" x14ac:dyDescent="0.2">
      <c r="B78" s="5" t="s">
        <v>76</v>
      </c>
      <c r="C78" s="7">
        <v>1140</v>
      </c>
      <c r="D78" s="7">
        <v>1140</v>
      </c>
      <c r="E78" s="7">
        <v>700</v>
      </c>
      <c r="F78" s="9">
        <f t="shared" si="1"/>
        <v>0.61403508771929827</v>
      </c>
    </row>
    <row r="79" spans="2:6" s="3" customFormat="1" ht="17.45" customHeight="1" x14ac:dyDescent="0.2">
      <c r="B79" s="5" t="s">
        <v>77</v>
      </c>
      <c r="C79" s="7">
        <v>0</v>
      </c>
      <c r="D79" s="7">
        <v>0</v>
      </c>
      <c r="E79" s="7">
        <v>700</v>
      </c>
      <c r="F79" s="9">
        <v>0</v>
      </c>
    </row>
    <row r="80" spans="2:6" s="3" customFormat="1" ht="17.45" customHeight="1" x14ac:dyDescent="0.2">
      <c r="B80" s="6" t="s">
        <v>78</v>
      </c>
      <c r="C80" s="8">
        <v>1140</v>
      </c>
      <c r="D80" s="8">
        <v>1140</v>
      </c>
      <c r="E80" s="8">
        <v>700</v>
      </c>
      <c r="F80" s="9">
        <f t="shared" si="1"/>
        <v>0.61403508771929827</v>
      </c>
    </row>
    <row r="81" spans="2:6" s="3" customFormat="1" ht="17.45" customHeight="1" x14ac:dyDescent="0.2">
      <c r="B81" s="6" t="s">
        <v>79</v>
      </c>
      <c r="C81" s="8">
        <v>106609</v>
      </c>
      <c r="D81" s="8">
        <v>143672</v>
      </c>
      <c r="E81" s="8">
        <v>137250</v>
      </c>
      <c r="F81" s="10">
        <f t="shared" si="1"/>
        <v>0.95530096330530656</v>
      </c>
    </row>
  </sheetData>
  <mergeCells count="1">
    <mergeCell ref="B3:F3"/>
  </mergeCells>
  <pageMargins left="0.75" right="0.75" top="1" bottom="1" header="0.5" footer="0.5"/>
  <pageSetup paperSize="9" scale="53" fitToHeight="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workbookViewId="0">
      <pane ySplit="6" topLeftCell="A43" activePane="bottomLeft" state="frozen"/>
      <selection pane="bottomLeft" activeCell="F33" sqref="F33"/>
    </sheetView>
  </sheetViews>
  <sheetFormatPr defaultRowHeight="12.75" x14ac:dyDescent="0.2"/>
  <cols>
    <col min="1" max="1" width="5.7109375" style="1" customWidth="1"/>
    <col min="2" max="2" width="82" customWidth="1"/>
    <col min="3" max="6" width="19.140625" customWidth="1"/>
  </cols>
  <sheetData>
    <row r="1" spans="2:6" s="1" customFormat="1" x14ac:dyDescent="0.2">
      <c r="F1" s="12" t="s">
        <v>266</v>
      </c>
    </row>
    <row r="2" spans="2:6" s="1" customFormat="1" x14ac:dyDescent="0.2"/>
    <row r="3" spans="2:6" s="1" customFormat="1" x14ac:dyDescent="0.2"/>
    <row r="4" spans="2:6" s="1" customFormat="1" ht="16.5" x14ac:dyDescent="0.2">
      <c r="B4" s="22" t="s">
        <v>267</v>
      </c>
      <c r="C4" s="22"/>
      <c r="D4" s="22"/>
      <c r="E4" s="22"/>
      <c r="F4" s="22"/>
    </row>
    <row r="5" spans="2:6" ht="15" x14ac:dyDescent="0.3">
      <c r="B5" s="23"/>
      <c r="C5" s="23"/>
      <c r="D5" s="23"/>
      <c r="E5" s="23"/>
      <c r="F5" s="14" t="s">
        <v>263</v>
      </c>
    </row>
    <row r="6" spans="2:6" ht="31.5" x14ac:dyDescent="0.2">
      <c r="B6" s="4" t="s">
        <v>0</v>
      </c>
      <c r="C6" s="4" t="s">
        <v>1</v>
      </c>
      <c r="D6" s="4" t="s">
        <v>2</v>
      </c>
      <c r="E6" s="4" t="s">
        <v>3</v>
      </c>
      <c r="F6" s="4" t="s">
        <v>262</v>
      </c>
    </row>
    <row r="7" spans="2:6" s="3" customFormat="1" ht="17.45" customHeight="1" x14ac:dyDescent="0.2">
      <c r="B7" s="5" t="s">
        <v>80</v>
      </c>
      <c r="C7" s="7">
        <v>12274</v>
      </c>
      <c r="D7" s="7">
        <v>12291</v>
      </c>
      <c r="E7" s="7">
        <v>12291</v>
      </c>
      <c r="F7" s="18">
        <f>E7/D7</f>
        <v>1</v>
      </c>
    </row>
    <row r="8" spans="2:6" s="3" customFormat="1" ht="17.45" customHeight="1" x14ac:dyDescent="0.2">
      <c r="B8" s="5" t="s">
        <v>81</v>
      </c>
      <c r="C8" s="7">
        <v>10099</v>
      </c>
      <c r="D8" s="7">
        <v>10331</v>
      </c>
      <c r="E8" s="7">
        <v>10331</v>
      </c>
      <c r="F8" s="18">
        <f t="shared" ref="F8:F52" si="0">E8/D8</f>
        <v>1</v>
      </c>
    </row>
    <row r="9" spans="2:6" s="3" customFormat="1" ht="17.45" customHeight="1" x14ac:dyDescent="0.2">
      <c r="B9" s="5" t="s">
        <v>82</v>
      </c>
      <c r="C9" s="7">
        <v>1200</v>
      </c>
      <c r="D9" s="7">
        <v>1200</v>
      </c>
      <c r="E9" s="7">
        <v>1200</v>
      </c>
      <c r="F9" s="18">
        <f t="shared" si="0"/>
        <v>1</v>
      </c>
    </row>
    <row r="10" spans="2:6" s="3" customFormat="1" ht="17.45" customHeight="1" x14ac:dyDescent="0.2">
      <c r="B10" s="5" t="s">
        <v>83</v>
      </c>
      <c r="C10" s="7">
        <v>0</v>
      </c>
      <c r="D10" s="7">
        <v>7108</v>
      </c>
      <c r="E10" s="7">
        <v>7108</v>
      </c>
      <c r="F10" s="18">
        <f t="shared" si="0"/>
        <v>1</v>
      </c>
    </row>
    <row r="11" spans="2:6" s="3" customFormat="1" ht="17.45" customHeight="1" x14ac:dyDescent="0.2">
      <c r="B11" s="6" t="s">
        <v>84</v>
      </c>
      <c r="C11" s="8">
        <v>23573</v>
      </c>
      <c r="D11" s="8">
        <v>30930</v>
      </c>
      <c r="E11" s="8">
        <v>30930</v>
      </c>
      <c r="F11" s="18">
        <f t="shared" si="0"/>
        <v>1</v>
      </c>
    </row>
    <row r="12" spans="2:6" s="3" customFormat="1" ht="17.45" customHeight="1" x14ac:dyDescent="0.2">
      <c r="B12" s="5" t="s">
        <v>85</v>
      </c>
      <c r="C12" s="7">
        <v>1100</v>
      </c>
      <c r="D12" s="7">
        <v>8100</v>
      </c>
      <c r="E12" s="7">
        <v>8100</v>
      </c>
      <c r="F12" s="18">
        <f t="shared" si="0"/>
        <v>1</v>
      </c>
    </row>
    <row r="13" spans="2:6" s="3" customFormat="1" ht="17.45" customHeight="1" x14ac:dyDescent="0.2">
      <c r="B13" s="5" t="s">
        <v>86</v>
      </c>
      <c r="C13" s="7">
        <v>0</v>
      </c>
      <c r="D13" s="7">
        <v>0</v>
      </c>
      <c r="E13" s="7">
        <v>8100</v>
      </c>
      <c r="F13" s="18">
        <v>0</v>
      </c>
    </row>
    <row r="14" spans="2:6" s="3" customFormat="1" ht="17.45" customHeight="1" x14ac:dyDescent="0.2">
      <c r="B14" s="5" t="s">
        <v>87</v>
      </c>
      <c r="C14" s="7">
        <v>53505</v>
      </c>
      <c r="D14" s="7">
        <v>53395</v>
      </c>
      <c r="E14" s="7">
        <v>52065</v>
      </c>
      <c r="F14" s="18">
        <f t="shared" si="0"/>
        <v>0.97509130068358463</v>
      </c>
    </row>
    <row r="15" spans="2:6" s="3" customFormat="1" ht="17.45" customHeight="1" x14ac:dyDescent="0.2">
      <c r="B15" s="5" t="s">
        <v>88</v>
      </c>
      <c r="C15" s="7">
        <v>0</v>
      </c>
      <c r="D15" s="7">
        <v>0</v>
      </c>
      <c r="E15" s="7">
        <v>638</v>
      </c>
      <c r="F15" s="18">
        <v>0</v>
      </c>
    </row>
    <row r="16" spans="2:6" s="3" customFormat="1" ht="17.45" customHeight="1" x14ac:dyDescent="0.2">
      <c r="B16" s="5" t="s">
        <v>89</v>
      </c>
      <c r="C16" s="7">
        <v>0</v>
      </c>
      <c r="D16" s="7">
        <v>0</v>
      </c>
      <c r="E16" s="7">
        <v>12772</v>
      </c>
      <c r="F16" s="18">
        <v>0</v>
      </c>
    </row>
    <row r="17" spans="2:6" s="3" customFormat="1" ht="17.45" customHeight="1" x14ac:dyDescent="0.2">
      <c r="B17" s="5" t="s">
        <v>90</v>
      </c>
      <c r="C17" s="7">
        <v>0</v>
      </c>
      <c r="D17" s="7">
        <v>0</v>
      </c>
      <c r="E17" s="7">
        <v>38655</v>
      </c>
      <c r="F17" s="18">
        <v>0</v>
      </c>
    </row>
    <row r="18" spans="2:6" s="3" customFormat="1" ht="32.25" customHeight="1" x14ac:dyDescent="0.2">
      <c r="B18" s="6" t="s">
        <v>91</v>
      </c>
      <c r="C18" s="8">
        <v>78178</v>
      </c>
      <c r="D18" s="8">
        <v>92425</v>
      </c>
      <c r="E18" s="8">
        <v>91095</v>
      </c>
      <c r="F18" s="18">
        <f t="shared" si="0"/>
        <v>0.98560995401677032</v>
      </c>
    </row>
    <row r="19" spans="2:6" s="3" customFormat="1" ht="17.45" customHeight="1" x14ac:dyDescent="0.2">
      <c r="B19" s="5" t="s">
        <v>92</v>
      </c>
      <c r="C19" s="7">
        <v>0</v>
      </c>
      <c r="D19" s="7">
        <v>7990</v>
      </c>
      <c r="E19" s="7">
        <v>7990</v>
      </c>
      <c r="F19" s="18">
        <f t="shared" si="0"/>
        <v>1</v>
      </c>
    </row>
    <row r="20" spans="2:6" s="3" customFormat="1" ht="17.45" customHeight="1" x14ac:dyDescent="0.2">
      <c r="B20" s="5" t="s">
        <v>93</v>
      </c>
      <c r="C20" s="7">
        <v>0</v>
      </c>
      <c r="D20" s="7">
        <v>0</v>
      </c>
      <c r="E20" s="7">
        <v>7990</v>
      </c>
      <c r="F20" s="18">
        <v>0</v>
      </c>
    </row>
    <row r="21" spans="2:6" s="3" customFormat="1" ht="28.5" customHeight="1" x14ac:dyDescent="0.2">
      <c r="B21" s="6" t="s">
        <v>94</v>
      </c>
      <c r="C21" s="8">
        <v>0</v>
      </c>
      <c r="D21" s="8">
        <v>7990</v>
      </c>
      <c r="E21" s="8">
        <v>7990</v>
      </c>
      <c r="F21" s="18">
        <f t="shared" si="0"/>
        <v>1</v>
      </c>
    </row>
    <row r="22" spans="2:6" s="3" customFormat="1" ht="17.45" customHeight="1" x14ac:dyDescent="0.2">
      <c r="B22" s="5" t="s">
        <v>95</v>
      </c>
      <c r="C22" s="7">
        <v>2900</v>
      </c>
      <c r="D22" s="7">
        <v>2900</v>
      </c>
      <c r="E22" s="7">
        <v>2861</v>
      </c>
      <c r="F22" s="18">
        <f t="shared" si="0"/>
        <v>0.98655172413793102</v>
      </c>
    </row>
    <row r="23" spans="2:6" s="3" customFormat="1" ht="17.45" customHeight="1" x14ac:dyDescent="0.2">
      <c r="B23" s="5" t="s">
        <v>96</v>
      </c>
      <c r="C23" s="7">
        <v>0</v>
      </c>
      <c r="D23" s="7">
        <v>0</v>
      </c>
      <c r="E23" s="7">
        <v>1001</v>
      </c>
      <c r="F23" s="18">
        <v>0</v>
      </c>
    </row>
    <row r="24" spans="2:6" s="3" customFormat="1" ht="17.45" customHeight="1" x14ac:dyDescent="0.2">
      <c r="B24" s="5" t="s">
        <v>97</v>
      </c>
      <c r="C24" s="7">
        <v>0</v>
      </c>
      <c r="D24" s="7">
        <v>0</v>
      </c>
      <c r="E24" s="7">
        <v>1860</v>
      </c>
      <c r="F24" s="18">
        <v>0</v>
      </c>
    </row>
    <row r="25" spans="2:6" s="3" customFormat="1" ht="17.45" customHeight="1" x14ac:dyDescent="0.2">
      <c r="B25" s="5" t="s">
        <v>98</v>
      </c>
      <c r="C25" s="7">
        <v>6500</v>
      </c>
      <c r="D25" s="7">
        <v>7800</v>
      </c>
      <c r="E25" s="7">
        <v>14830</v>
      </c>
      <c r="F25" s="18">
        <f t="shared" si="0"/>
        <v>1.9012820512820512</v>
      </c>
    </row>
    <row r="26" spans="2:6" s="3" customFormat="1" ht="17.45" customHeight="1" x14ac:dyDescent="0.2">
      <c r="B26" s="5" t="s">
        <v>99</v>
      </c>
      <c r="C26" s="7">
        <v>0</v>
      </c>
      <c r="D26" s="7">
        <v>0</v>
      </c>
      <c r="E26" s="7">
        <v>14830</v>
      </c>
      <c r="F26" s="18">
        <v>0</v>
      </c>
    </row>
    <row r="27" spans="2:6" s="3" customFormat="1" ht="17.45" customHeight="1" x14ac:dyDescent="0.2">
      <c r="B27" s="5" t="s">
        <v>100</v>
      </c>
      <c r="C27" s="7">
        <v>1000</v>
      </c>
      <c r="D27" s="7">
        <v>1000</v>
      </c>
      <c r="E27" s="7">
        <v>947</v>
      </c>
      <c r="F27" s="18">
        <f t="shared" si="0"/>
        <v>0.94699999999999995</v>
      </c>
    </row>
    <row r="28" spans="2:6" s="3" customFormat="1" ht="17.45" customHeight="1" x14ac:dyDescent="0.2">
      <c r="B28" s="5" t="s">
        <v>101</v>
      </c>
      <c r="C28" s="7">
        <v>0</v>
      </c>
      <c r="D28" s="7">
        <v>0</v>
      </c>
      <c r="E28" s="7">
        <v>947</v>
      </c>
      <c r="F28" s="18">
        <v>0</v>
      </c>
    </row>
    <row r="29" spans="2:6" s="3" customFormat="1" ht="17.45" customHeight="1" x14ac:dyDescent="0.2">
      <c r="B29" s="6" t="s">
        <v>102</v>
      </c>
      <c r="C29" s="8">
        <v>7500</v>
      </c>
      <c r="D29" s="8">
        <v>8800</v>
      </c>
      <c r="E29" s="8">
        <v>15777</v>
      </c>
      <c r="F29" s="18">
        <f t="shared" si="0"/>
        <v>1.792840909090909</v>
      </c>
    </row>
    <row r="30" spans="2:6" s="3" customFormat="1" ht="17.45" customHeight="1" x14ac:dyDescent="0.2">
      <c r="B30" s="5" t="s">
        <v>103</v>
      </c>
      <c r="C30" s="7">
        <v>80</v>
      </c>
      <c r="D30" s="7">
        <v>80</v>
      </c>
      <c r="E30" s="7">
        <v>7</v>
      </c>
      <c r="F30" s="18">
        <f t="shared" si="0"/>
        <v>8.7499999999999994E-2</v>
      </c>
    </row>
    <row r="31" spans="2:6" s="3" customFormat="1" ht="17.45" customHeight="1" x14ac:dyDescent="0.2">
      <c r="B31" s="5" t="s">
        <v>104</v>
      </c>
      <c r="C31" s="7">
        <v>0</v>
      </c>
      <c r="D31" s="7">
        <v>0</v>
      </c>
      <c r="E31" s="7">
        <v>5</v>
      </c>
      <c r="F31" s="18">
        <v>0</v>
      </c>
    </row>
    <row r="32" spans="2:6" s="3" customFormat="1" ht="17.45" customHeight="1" x14ac:dyDescent="0.2">
      <c r="B32" s="5" t="s">
        <v>105</v>
      </c>
      <c r="C32" s="7">
        <v>0</v>
      </c>
      <c r="D32" s="7">
        <v>0</v>
      </c>
      <c r="E32" s="7">
        <v>2</v>
      </c>
      <c r="F32" s="18">
        <v>0</v>
      </c>
    </row>
    <row r="33" spans="2:6" s="3" customFormat="1" ht="17.45" customHeight="1" x14ac:dyDescent="0.2">
      <c r="B33" s="6" t="s">
        <v>106</v>
      </c>
      <c r="C33" s="8">
        <v>10480</v>
      </c>
      <c r="D33" s="8">
        <v>11780</v>
      </c>
      <c r="E33" s="8">
        <v>18645</v>
      </c>
      <c r="F33" s="18">
        <f t="shared" si="0"/>
        <v>1.58276740237691</v>
      </c>
    </row>
    <row r="34" spans="2:6" s="3" customFormat="1" ht="17.45" customHeight="1" x14ac:dyDescent="0.2">
      <c r="B34" s="5" t="s">
        <v>107</v>
      </c>
      <c r="C34" s="7">
        <v>2000</v>
      </c>
      <c r="D34" s="7">
        <v>3000</v>
      </c>
      <c r="E34" s="7">
        <v>3866</v>
      </c>
      <c r="F34" s="18">
        <f t="shared" si="0"/>
        <v>1.2886666666666666</v>
      </c>
    </row>
    <row r="35" spans="2:6" s="3" customFormat="1" ht="17.45" customHeight="1" x14ac:dyDescent="0.2">
      <c r="B35" s="5" t="s">
        <v>108</v>
      </c>
      <c r="C35" s="7">
        <v>500</v>
      </c>
      <c r="D35" s="7">
        <v>500</v>
      </c>
      <c r="E35" s="7">
        <v>976</v>
      </c>
      <c r="F35" s="18">
        <f t="shared" si="0"/>
        <v>1.952</v>
      </c>
    </row>
    <row r="36" spans="2:6" s="3" customFormat="1" ht="17.45" customHeight="1" x14ac:dyDescent="0.2">
      <c r="B36" s="5" t="s">
        <v>109</v>
      </c>
      <c r="C36" s="7">
        <v>0</v>
      </c>
      <c r="D36" s="7">
        <v>0</v>
      </c>
      <c r="E36" s="7">
        <v>855</v>
      </c>
      <c r="F36" s="18">
        <v>0</v>
      </c>
    </row>
    <row r="37" spans="2:6" s="3" customFormat="1" ht="17.45" customHeight="1" x14ac:dyDescent="0.2">
      <c r="B37" s="5" t="s">
        <v>110</v>
      </c>
      <c r="C37" s="7">
        <v>500</v>
      </c>
      <c r="D37" s="7">
        <v>500</v>
      </c>
      <c r="E37" s="7">
        <v>770</v>
      </c>
      <c r="F37" s="18">
        <f t="shared" si="0"/>
        <v>1.54</v>
      </c>
    </row>
    <row r="38" spans="2:6" s="3" customFormat="1" ht="17.45" customHeight="1" x14ac:dyDescent="0.2">
      <c r="B38" s="5" t="s">
        <v>111</v>
      </c>
      <c r="C38" s="7">
        <v>0</v>
      </c>
      <c r="D38" s="7">
        <v>0</v>
      </c>
      <c r="E38" s="7">
        <v>770</v>
      </c>
      <c r="F38" s="18">
        <v>0</v>
      </c>
    </row>
    <row r="39" spans="2:6" s="3" customFormat="1" ht="17.45" customHeight="1" x14ac:dyDescent="0.2">
      <c r="B39" s="5" t="s">
        <v>112</v>
      </c>
      <c r="C39" s="7">
        <v>0</v>
      </c>
      <c r="D39" s="7">
        <v>0</v>
      </c>
      <c r="E39" s="7">
        <v>1</v>
      </c>
      <c r="F39" s="18">
        <v>0</v>
      </c>
    </row>
    <row r="40" spans="2:6" s="3" customFormat="1" ht="17.45" customHeight="1" x14ac:dyDescent="0.2">
      <c r="B40" s="5" t="s">
        <v>113</v>
      </c>
      <c r="C40" s="7">
        <v>800</v>
      </c>
      <c r="D40" s="7">
        <v>800</v>
      </c>
      <c r="E40" s="7">
        <v>374</v>
      </c>
      <c r="F40" s="18">
        <f t="shared" si="0"/>
        <v>0.46750000000000003</v>
      </c>
    </row>
    <row r="41" spans="2:6" s="3" customFormat="1" ht="17.45" customHeight="1" x14ac:dyDescent="0.2">
      <c r="B41" s="6" t="s">
        <v>114</v>
      </c>
      <c r="C41" s="8">
        <v>3800</v>
      </c>
      <c r="D41" s="8">
        <v>4800</v>
      </c>
      <c r="E41" s="8">
        <v>5987</v>
      </c>
      <c r="F41" s="18">
        <f t="shared" si="0"/>
        <v>1.2472916666666667</v>
      </c>
    </row>
    <row r="42" spans="2:6" s="3" customFormat="1" ht="17.45" customHeight="1" x14ac:dyDescent="0.2">
      <c r="B42" s="5" t="s">
        <v>115</v>
      </c>
      <c r="C42" s="7">
        <v>5000</v>
      </c>
      <c r="D42" s="7">
        <v>15000</v>
      </c>
      <c r="E42" s="7">
        <v>15000</v>
      </c>
      <c r="F42" s="18">
        <f t="shared" si="0"/>
        <v>1</v>
      </c>
    </row>
    <row r="43" spans="2:6" s="3" customFormat="1" ht="17.45" customHeight="1" x14ac:dyDescent="0.2">
      <c r="B43" s="5" t="s">
        <v>116</v>
      </c>
      <c r="C43" s="7">
        <v>0</v>
      </c>
      <c r="D43" s="7">
        <v>0</v>
      </c>
      <c r="E43" s="7">
        <v>1800</v>
      </c>
      <c r="F43" s="18">
        <v>0</v>
      </c>
    </row>
    <row r="44" spans="2:6" s="3" customFormat="1" ht="17.45" customHeight="1" x14ac:dyDescent="0.2">
      <c r="B44" s="5" t="s">
        <v>117</v>
      </c>
      <c r="C44" s="7">
        <v>0</v>
      </c>
      <c r="D44" s="7">
        <v>1480</v>
      </c>
      <c r="E44" s="7">
        <v>1480</v>
      </c>
      <c r="F44" s="18">
        <f t="shared" si="0"/>
        <v>1</v>
      </c>
    </row>
    <row r="45" spans="2:6" s="3" customFormat="1" ht="17.45" customHeight="1" x14ac:dyDescent="0.2">
      <c r="B45" s="5" t="s">
        <v>118</v>
      </c>
      <c r="C45" s="7">
        <v>5000</v>
      </c>
      <c r="D45" s="7">
        <v>16480</v>
      </c>
      <c r="E45" s="7">
        <v>18280</v>
      </c>
      <c r="F45" s="18">
        <f t="shared" si="0"/>
        <v>1.1092233009708738</v>
      </c>
    </row>
    <row r="46" spans="2:6" s="3" customFormat="1" ht="17.45" customHeight="1" x14ac:dyDescent="0.2">
      <c r="B46" s="5" t="s">
        <v>119</v>
      </c>
      <c r="C46" s="7">
        <v>120</v>
      </c>
      <c r="D46" s="7">
        <v>120</v>
      </c>
      <c r="E46" s="7">
        <v>212</v>
      </c>
      <c r="F46" s="18">
        <f t="shared" si="0"/>
        <v>1.7666666666666666</v>
      </c>
    </row>
    <row r="47" spans="2:6" s="3" customFormat="1" ht="17.45" customHeight="1" x14ac:dyDescent="0.2">
      <c r="B47" s="5" t="s">
        <v>120</v>
      </c>
      <c r="C47" s="7">
        <v>0</v>
      </c>
      <c r="D47" s="7">
        <v>0</v>
      </c>
      <c r="E47" s="7">
        <v>212</v>
      </c>
      <c r="F47" s="18">
        <v>0</v>
      </c>
    </row>
    <row r="48" spans="2:6" s="3" customFormat="1" ht="17.45" customHeight="1" x14ac:dyDescent="0.2">
      <c r="B48" s="5" t="s">
        <v>121</v>
      </c>
      <c r="C48" s="7">
        <v>120</v>
      </c>
      <c r="D48" s="7">
        <v>120</v>
      </c>
      <c r="E48" s="7">
        <v>212</v>
      </c>
      <c r="F48" s="18">
        <f t="shared" si="0"/>
        <v>1.7666666666666666</v>
      </c>
    </row>
    <row r="49" spans="2:6" s="3" customFormat="1" ht="17.45" customHeight="1" x14ac:dyDescent="0.2">
      <c r="B49" s="5" t="s">
        <v>122</v>
      </c>
      <c r="C49" s="7">
        <v>150</v>
      </c>
      <c r="D49" s="7">
        <v>150</v>
      </c>
      <c r="E49" s="7">
        <v>205</v>
      </c>
      <c r="F49" s="18">
        <f t="shared" si="0"/>
        <v>1.3666666666666667</v>
      </c>
    </row>
    <row r="50" spans="2:6" s="3" customFormat="1" ht="17.45" customHeight="1" x14ac:dyDescent="0.2">
      <c r="B50" s="5" t="s">
        <v>123</v>
      </c>
      <c r="C50" s="7">
        <v>0</v>
      </c>
      <c r="D50" s="7">
        <v>0</v>
      </c>
      <c r="E50" s="7">
        <v>205</v>
      </c>
      <c r="F50" s="18">
        <v>0</v>
      </c>
    </row>
    <row r="51" spans="2:6" s="3" customFormat="1" ht="17.45" customHeight="1" x14ac:dyDescent="0.2">
      <c r="B51" s="5" t="s">
        <v>124</v>
      </c>
      <c r="C51" s="7">
        <v>150</v>
      </c>
      <c r="D51" s="7">
        <v>150</v>
      </c>
      <c r="E51" s="7">
        <v>205</v>
      </c>
      <c r="F51" s="18">
        <f t="shared" si="0"/>
        <v>1.3666666666666667</v>
      </c>
    </row>
    <row r="52" spans="2:6" s="3" customFormat="1" ht="17.45" customHeight="1" x14ac:dyDescent="0.2">
      <c r="B52" s="6" t="s">
        <v>125</v>
      </c>
      <c r="C52" s="8">
        <v>97728</v>
      </c>
      <c r="D52" s="8">
        <v>133745</v>
      </c>
      <c r="E52" s="8">
        <v>142414</v>
      </c>
      <c r="F52" s="19">
        <f t="shared" si="0"/>
        <v>1.0648173763505178</v>
      </c>
    </row>
  </sheetData>
  <mergeCells count="2">
    <mergeCell ref="B5:E5"/>
    <mergeCell ref="B4:F4"/>
  </mergeCells>
  <pageMargins left="0.75" right="0.75" top="1" bottom="1" header="0.5" footer="0.5"/>
  <pageSetup paperSize="9" scale="53" fitToHeight="2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workbookViewId="0">
      <pane ySplit="5" topLeftCell="A6" activePane="bottomLeft" state="frozen"/>
      <selection pane="bottomLeft" activeCell="C18" sqref="C18"/>
    </sheetView>
  </sheetViews>
  <sheetFormatPr defaultRowHeight="12.75" x14ac:dyDescent="0.2"/>
  <cols>
    <col min="1" max="1" width="5.7109375" style="2" customWidth="1"/>
    <col min="2" max="2" width="82" customWidth="1"/>
    <col min="3" max="6" width="19.140625" customWidth="1"/>
  </cols>
  <sheetData>
    <row r="1" spans="2:6" s="2" customFormat="1" x14ac:dyDescent="0.2">
      <c r="F1" s="12" t="s">
        <v>268</v>
      </c>
    </row>
    <row r="2" spans="2:6" s="2" customFormat="1" x14ac:dyDescent="0.2"/>
    <row r="3" spans="2:6" s="2" customFormat="1" ht="16.5" x14ac:dyDescent="0.2">
      <c r="B3" s="22" t="s">
        <v>269</v>
      </c>
      <c r="C3" s="22"/>
      <c r="D3" s="22"/>
      <c r="E3" s="22"/>
      <c r="F3" s="22"/>
    </row>
    <row r="4" spans="2:6" x14ac:dyDescent="0.2">
      <c r="B4" s="23"/>
      <c r="C4" s="23"/>
      <c r="D4" s="23"/>
      <c r="E4" s="23"/>
      <c r="F4" s="13" t="s">
        <v>263</v>
      </c>
    </row>
    <row r="5" spans="2:6" ht="31.5" x14ac:dyDescent="0.2">
      <c r="B5" s="4" t="s">
        <v>0</v>
      </c>
      <c r="C5" s="4" t="s">
        <v>1</v>
      </c>
      <c r="D5" s="4" t="s">
        <v>2</v>
      </c>
      <c r="E5" s="4" t="s">
        <v>3</v>
      </c>
      <c r="F5" s="4" t="s">
        <v>262</v>
      </c>
    </row>
    <row r="6" spans="2:6" ht="17.45" customHeight="1" x14ac:dyDescent="0.2">
      <c r="B6" s="5" t="s">
        <v>126</v>
      </c>
      <c r="C6" s="7">
        <v>0</v>
      </c>
      <c r="D6" s="7">
        <v>7990</v>
      </c>
      <c r="E6" s="7">
        <v>7990</v>
      </c>
      <c r="F6" s="18">
        <f>E6/D6</f>
        <v>1</v>
      </c>
    </row>
    <row r="7" spans="2:6" ht="17.45" customHeight="1" x14ac:dyDescent="0.2">
      <c r="B7" s="5" t="s">
        <v>127</v>
      </c>
      <c r="C7" s="7">
        <v>0</v>
      </c>
      <c r="D7" s="7">
        <v>7990</v>
      </c>
      <c r="E7" s="7">
        <v>7990</v>
      </c>
      <c r="F7" s="18">
        <f t="shared" ref="F7:F10" si="0">E7/D7</f>
        <v>1</v>
      </c>
    </row>
    <row r="8" spans="2:6" ht="17.45" customHeight="1" x14ac:dyDescent="0.2">
      <c r="B8" s="5" t="s">
        <v>128</v>
      </c>
      <c r="C8" s="7">
        <v>0</v>
      </c>
      <c r="D8" s="7">
        <v>831</v>
      </c>
      <c r="E8" s="7">
        <v>831</v>
      </c>
      <c r="F8" s="18">
        <f t="shared" si="0"/>
        <v>1</v>
      </c>
    </row>
    <row r="9" spans="2:6" ht="17.45" customHeight="1" x14ac:dyDescent="0.2">
      <c r="B9" s="5" t="s">
        <v>129</v>
      </c>
      <c r="C9" s="7">
        <v>0</v>
      </c>
      <c r="D9" s="7">
        <v>8821</v>
      </c>
      <c r="E9" s="7">
        <v>8821</v>
      </c>
      <c r="F9" s="18">
        <f t="shared" si="0"/>
        <v>1</v>
      </c>
    </row>
    <row r="10" spans="2:6" ht="17.45" customHeight="1" x14ac:dyDescent="0.2">
      <c r="B10" s="6" t="s">
        <v>130</v>
      </c>
      <c r="C10" s="8">
        <v>0</v>
      </c>
      <c r="D10" s="8">
        <v>8821</v>
      </c>
      <c r="E10" s="8">
        <v>8821</v>
      </c>
      <c r="F10" s="19">
        <f t="shared" si="0"/>
        <v>1</v>
      </c>
    </row>
    <row r="11" spans="2:6" ht="14.25" x14ac:dyDescent="0.2">
      <c r="B11" s="3"/>
      <c r="C11" s="3"/>
      <c r="D11" s="3"/>
      <c r="E11" s="3"/>
      <c r="F11" s="3"/>
    </row>
    <row r="12" spans="2:6" ht="14.25" x14ac:dyDescent="0.2">
      <c r="B12" s="3"/>
      <c r="C12" s="3"/>
      <c r="D12" s="3"/>
      <c r="E12" s="3"/>
      <c r="F12" s="3"/>
    </row>
    <row r="13" spans="2:6" ht="14.25" x14ac:dyDescent="0.2">
      <c r="B13" s="3"/>
      <c r="C13" s="3"/>
      <c r="D13" s="3"/>
      <c r="E13" s="3"/>
      <c r="F13" s="3"/>
    </row>
  </sheetData>
  <mergeCells count="2">
    <mergeCell ref="B4:E4"/>
    <mergeCell ref="B3:F3"/>
  </mergeCells>
  <pageMargins left="0.75" right="0.75" top="1" bottom="1" header="0.5" footer="0.5"/>
  <pageSetup paperSize="9" scale="53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workbookViewId="0">
      <pane ySplit="5" topLeftCell="A6" activePane="bottomLeft" state="frozen"/>
      <selection pane="bottomLeft" activeCell="F4" sqref="F4"/>
    </sheetView>
  </sheetViews>
  <sheetFormatPr defaultRowHeight="12.75" x14ac:dyDescent="0.2"/>
  <cols>
    <col min="1" max="1" width="5.7109375" style="2" customWidth="1"/>
    <col min="2" max="2" width="82" customWidth="1"/>
    <col min="3" max="6" width="19.140625" customWidth="1"/>
  </cols>
  <sheetData>
    <row r="1" spans="2:6" s="2" customFormat="1" x14ac:dyDescent="0.2">
      <c r="F1" s="12" t="s">
        <v>271</v>
      </c>
    </row>
    <row r="2" spans="2:6" s="2" customFormat="1" x14ac:dyDescent="0.2"/>
    <row r="3" spans="2:6" s="2" customFormat="1" ht="16.5" x14ac:dyDescent="0.25">
      <c r="B3" s="24" t="s">
        <v>270</v>
      </c>
      <c r="C3" s="24"/>
      <c r="D3" s="24"/>
      <c r="E3" s="24"/>
      <c r="F3" s="24"/>
    </row>
    <row r="4" spans="2:6" x14ac:dyDescent="0.2">
      <c r="B4" s="23"/>
      <c r="C4" s="23"/>
      <c r="D4" s="23"/>
      <c r="E4" s="23"/>
      <c r="F4" s="13" t="s">
        <v>263</v>
      </c>
    </row>
    <row r="5" spans="2:6" ht="31.5" x14ac:dyDescent="0.2">
      <c r="B5" s="4" t="s">
        <v>0</v>
      </c>
      <c r="C5" s="4" t="s">
        <v>1</v>
      </c>
      <c r="D5" s="4" t="s">
        <v>2</v>
      </c>
      <c r="E5" s="4" t="s">
        <v>3</v>
      </c>
      <c r="F5" s="4" t="s">
        <v>262</v>
      </c>
    </row>
    <row r="6" spans="2:6" ht="17.45" customHeight="1" x14ac:dyDescent="0.2">
      <c r="B6" s="5" t="s">
        <v>131</v>
      </c>
      <c r="C6" s="7">
        <v>0</v>
      </c>
      <c r="D6" s="7">
        <v>7990</v>
      </c>
      <c r="E6" s="7">
        <v>7990</v>
      </c>
      <c r="F6" s="18">
        <f>E6/D6</f>
        <v>1</v>
      </c>
    </row>
    <row r="7" spans="2:6" ht="17.45" customHeight="1" x14ac:dyDescent="0.2">
      <c r="B7" s="5" t="s">
        <v>132</v>
      </c>
      <c r="C7" s="7">
        <v>0</v>
      </c>
      <c r="D7" s="7">
        <v>7990</v>
      </c>
      <c r="E7" s="7">
        <v>7990</v>
      </c>
      <c r="F7" s="18">
        <f t="shared" ref="F7:F12" si="0">E7/D7</f>
        <v>1</v>
      </c>
    </row>
    <row r="8" spans="2:6" ht="17.45" customHeight="1" x14ac:dyDescent="0.2">
      <c r="B8" s="5" t="s">
        <v>133</v>
      </c>
      <c r="C8" s="7">
        <v>8881</v>
      </c>
      <c r="D8" s="7">
        <v>10758</v>
      </c>
      <c r="E8" s="7">
        <v>10758</v>
      </c>
      <c r="F8" s="18">
        <f t="shared" si="0"/>
        <v>1</v>
      </c>
    </row>
    <row r="9" spans="2:6" ht="17.45" customHeight="1" x14ac:dyDescent="0.2">
      <c r="B9" s="5" t="s">
        <v>134</v>
      </c>
      <c r="C9" s="7">
        <v>8881</v>
      </c>
      <c r="D9" s="7">
        <v>10758</v>
      </c>
      <c r="E9" s="7">
        <v>10758</v>
      </c>
      <c r="F9" s="18">
        <f t="shared" si="0"/>
        <v>1</v>
      </c>
    </row>
    <row r="10" spans="2:6" ht="17.45" customHeight="1" x14ac:dyDescent="0.2">
      <c r="B10" s="5" t="s">
        <v>135</v>
      </c>
      <c r="C10" s="7">
        <v>0</v>
      </c>
      <c r="D10" s="7">
        <v>0</v>
      </c>
      <c r="E10" s="7">
        <v>841</v>
      </c>
      <c r="F10" s="18">
        <v>0</v>
      </c>
    </row>
    <row r="11" spans="2:6" ht="17.45" customHeight="1" x14ac:dyDescent="0.2">
      <c r="B11" s="5" t="s">
        <v>136</v>
      </c>
      <c r="C11" s="7">
        <v>8881</v>
      </c>
      <c r="D11" s="7">
        <v>18748</v>
      </c>
      <c r="E11" s="7">
        <v>19589</v>
      </c>
      <c r="F11" s="18">
        <f t="shared" si="0"/>
        <v>1.0448581181992747</v>
      </c>
    </row>
    <row r="12" spans="2:6" ht="17.45" customHeight="1" x14ac:dyDescent="0.2">
      <c r="B12" s="6" t="s">
        <v>137</v>
      </c>
      <c r="C12" s="8">
        <v>8881</v>
      </c>
      <c r="D12" s="8">
        <v>18748</v>
      </c>
      <c r="E12" s="8">
        <v>19589</v>
      </c>
      <c r="F12" s="19">
        <f t="shared" si="0"/>
        <v>1.0448581181992747</v>
      </c>
    </row>
  </sheetData>
  <mergeCells count="2">
    <mergeCell ref="B4:E4"/>
    <mergeCell ref="B3:F3"/>
  </mergeCells>
  <pageMargins left="0.75" right="0.75" top="1" bottom="1" header="0.5" footer="0.5"/>
  <pageSetup paperSize="9" scale="53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"/>
  <sheetViews>
    <sheetView workbookViewId="0">
      <pane ySplit="5" topLeftCell="A6" activePane="bottomLeft" state="frozen"/>
      <selection pane="bottomLeft" activeCell="B4" sqref="B4:C4"/>
    </sheetView>
  </sheetViews>
  <sheetFormatPr defaultRowHeight="12.75" x14ac:dyDescent="0.2"/>
  <cols>
    <col min="1" max="1" width="5.7109375" style="2" customWidth="1"/>
    <col min="2" max="2" width="82" customWidth="1"/>
    <col min="3" max="3" width="19.140625" customWidth="1"/>
  </cols>
  <sheetData>
    <row r="1" spans="2:3" s="2" customFormat="1" x14ac:dyDescent="0.2">
      <c r="C1" s="12" t="s">
        <v>272</v>
      </c>
    </row>
    <row r="2" spans="2:3" s="2" customFormat="1" x14ac:dyDescent="0.2"/>
    <row r="3" spans="2:3" s="2" customFormat="1" ht="16.5" x14ac:dyDescent="0.2">
      <c r="B3" s="22" t="s">
        <v>273</v>
      </c>
      <c r="C3" s="22"/>
    </row>
    <row r="4" spans="2:3" x14ac:dyDescent="0.2">
      <c r="B4" s="25" t="s">
        <v>263</v>
      </c>
      <c r="C4" s="25"/>
    </row>
    <row r="5" spans="2:3" ht="15" x14ac:dyDescent="0.2">
      <c r="B5" s="15" t="s">
        <v>0</v>
      </c>
      <c r="C5" s="15" t="s">
        <v>139</v>
      </c>
    </row>
    <row r="6" spans="2:3" ht="17.45" customHeight="1" x14ac:dyDescent="0.2">
      <c r="B6" s="5" t="s">
        <v>140</v>
      </c>
      <c r="C6" s="7">
        <v>142414</v>
      </c>
    </row>
    <row r="7" spans="2:3" ht="17.45" customHeight="1" x14ac:dyDescent="0.2">
      <c r="B7" s="5" t="s">
        <v>141</v>
      </c>
      <c r="C7" s="7">
        <v>137250</v>
      </c>
    </row>
    <row r="8" spans="2:3" ht="17.45" customHeight="1" x14ac:dyDescent="0.2">
      <c r="B8" s="6" t="s">
        <v>142</v>
      </c>
      <c r="C8" s="8">
        <v>5164</v>
      </c>
    </row>
    <row r="9" spans="2:3" ht="17.45" customHeight="1" x14ac:dyDescent="0.2">
      <c r="B9" s="5" t="s">
        <v>143</v>
      </c>
      <c r="C9" s="7">
        <v>19589</v>
      </c>
    </row>
    <row r="10" spans="2:3" ht="17.45" customHeight="1" x14ac:dyDescent="0.2">
      <c r="B10" s="5" t="s">
        <v>144</v>
      </c>
      <c r="C10" s="7">
        <v>8821</v>
      </c>
    </row>
    <row r="11" spans="2:3" ht="17.45" customHeight="1" x14ac:dyDescent="0.2">
      <c r="B11" s="6" t="s">
        <v>145</v>
      </c>
      <c r="C11" s="8">
        <v>10768</v>
      </c>
    </row>
    <row r="12" spans="2:3" ht="17.45" customHeight="1" x14ac:dyDescent="0.2">
      <c r="B12" s="6" t="s">
        <v>146</v>
      </c>
      <c r="C12" s="8">
        <v>15932</v>
      </c>
    </row>
    <row r="13" spans="2:3" ht="17.45" customHeight="1" x14ac:dyDescent="0.2">
      <c r="B13" s="6" t="s">
        <v>147</v>
      </c>
      <c r="C13" s="8">
        <v>15932</v>
      </c>
    </row>
    <row r="14" spans="2:3" ht="17.45" customHeight="1" x14ac:dyDescent="0.2">
      <c r="B14" s="6" t="s">
        <v>148</v>
      </c>
      <c r="C14" s="8">
        <v>15932</v>
      </c>
    </row>
  </sheetData>
  <mergeCells count="2">
    <mergeCell ref="B4:C4"/>
    <mergeCell ref="B3:C3"/>
  </mergeCells>
  <pageMargins left="0.75" right="0.75" top="1" bottom="1" header="0.5" footer="0.5"/>
  <pageSetup paperSize="9" scale="82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workbookViewId="0">
      <pane ySplit="6" topLeftCell="A7" activePane="bottomLeft" state="frozen"/>
      <selection pane="bottomLeft" activeCell="E9" sqref="E9"/>
    </sheetView>
  </sheetViews>
  <sheetFormatPr defaultRowHeight="12.75" x14ac:dyDescent="0.2"/>
  <cols>
    <col min="1" max="1" width="5.7109375" style="2" customWidth="1"/>
    <col min="2" max="2" width="82" customWidth="1"/>
    <col min="3" max="3" width="19.140625" customWidth="1"/>
  </cols>
  <sheetData>
    <row r="1" spans="2:3" s="2" customFormat="1" x14ac:dyDescent="0.2"/>
    <row r="2" spans="2:3" s="2" customFormat="1" x14ac:dyDescent="0.2"/>
    <row r="3" spans="2:3" s="2" customFormat="1" ht="16.5" customHeight="1" x14ac:dyDescent="0.2">
      <c r="B3" s="26" t="s">
        <v>274</v>
      </c>
      <c r="C3" s="26"/>
    </row>
    <row r="4" spans="2:3" s="2" customFormat="1" ht="16.5" customHeight="1" x14ac:dyDescent="0.2">
      <c r="B4" s="26"/>
      <c r="C4" s="26"/>
    </row>
    <row r="5" spans="2:3" x14ac:dyDescent="0.2">
      <c r="B5" s="23"/>
      <c r="C5" s="23"/>
    </row>
    <row r="6" spans="2:3" ht="78.75" x14ac:dyDescent="0.2">
      <c r="B6" s="4" t="s">
        <v>0</v>
      </c>
      <c r="C6" s="4" t="s">
        <v>149</v>
      </c>
    </row>
    <row r="7" spans="2:3" ht="17.45" customHeight="1" x14ac:dyDescent="0.2">
      <c r="B7" s="16" t="s">
        <v>150</v>
      </c>
      <c r="C7" s="17">
        <v>1</v>
      </c>
    </row>
    <row r="8" spans="2:3" ht="17.45" customHeight="1" x14ac:dyDescent="0.2">
      <c r="B8" s="16" t="s">
        <v>151</v>
      </c>
      <c r="C8" s="17">
        <v>2</v>
      </c>
    </row>
    <row r="9" spans="2:3" ht="17.45" customHeight="1" x14ac:dyDescent="0.2">
      <c r="B9" s="20" t="s">
        <v>152</v>
      </c>
      <c r="C9" s="21">
        <v>3</v>
      </c>
    </row>
    <row r="10" spans="2:3" ht="17.45" customHeight="1" x14ac:dyDescent="0.2">
      <c r="B10" s="16" t="s">
        <v>153</v>
      </c>
      <c r="C10" s="17">
        <v>33</v>
      </c>
    </row>
    <row r="11" spans="2:3" ht="17.45" customHeight="1" x14ac:dyDescent="0.2">
      <c r="B11" s="20" t="s">
        <v>154</v>
      </c>
      <c r="C11" s="21">
        <v>33</v>
      </c>
    </row>
    <row r="12" spans="2:3" ht="17.45" customHeight="1" x14ac:dyDescent="0.2">
      <c r="B12" s="16" t="s">
        <v>155</v>
      </c>
      <c r="C12" s="17">
        <v>1</v>
      </c>
    </row>
    <row r="13" spans="2:3" ht="17.45" customHeight="1" x14ac:dyDescent="0.2">
      <c r="B13" s="16" t="s">
        <v>156</v>
      </c>
      <c r="C13" s="17">
        <v>3</v>
      </c>
    </row>
    <row r="14" spans="2:3" ht="17.45" customHeight="1" x14ac:dyDescent="0.2">
      <c r="B14" s="16" t="s">
        <v>157</v>
      </c>
      <c r="C14" s="17">
        <v>1</v>
      </c>
    </row>
    <row r="15" spans="2:3" ht="17.45" customHeight="1" x14ac:dyDescent="0.2">
      <c r="B15" s="20" t="s">
        <v>158</v>
      </c>
      <c r="C15" s="21">
        <v>5</v>
      </c>
    </row>
    <row r="16" spans="2:3" ht="17.45" customHeight="1" x14ac:dyDescent="0.2">
      <c r="B16" s="20" t="s">
        <v>159</v>
      </c>
      <c r="C16" s="21">
        <v>41</v>
      </c>
    </row>
    <row r="17" spans="2:3" ht="28.5" customHeight="1" x14ac:dyDescent="0.2">
      <c r="B17" s="16" t="s">
        <v>160</v>
      </c>
      <c r="C17" s="17">
        <v>7</v>
      </c>
    </row>
    <row r="18" spans="2:3" ht="17.45" customHeight="1" x14ac:dyDescent="0.2">
      <c r="B18" s="16" t="s">
        <v>161</v>
      </c>
      <c r="C18" s="17">
        <v>33</v>
      </c>
    </row>
    <row r="19" spans="2:3" ht="17.45" customHeight="1" x14ac:dyDescent="0.2">
      <c r="B19" s="16" t="s">
        <v>162</v>
      </c>
      <c r="C19" s="17">
        <v>41</v>
      </c>
    </row>
  </sheetData>
  <mergeCells count="2">
    <mergeCell ref="B5:C5"/>
    <mergeCell ref="B3:C4"/>
  </mergeCells>
  <pageMargins left="0.75" right="0.75" top="1" bottom="1" header="0.5" footer="0.5"/>
  <pageSetup paperSize="9" scale="82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5"/>
  <sheetViews>
    <sheetView workbookViewId="0">
      <pane ySplit="6" topLeftCell="A7" activePane="bottomLeft" state="frozen"/>
      <selection pane="bottomLeft" activeCell="G50" sqref="G50"/>
    </sheetView>
  </sheetViews>
  <sheetFormatPr defaultRowHeight="12.75" x14ac:dyDescent="0.2"/>
  <cols>
    <col min="1" max="1" width="5.7109375" style="2" customWidth="1"/>
    <col min="2" max="2" width="82" customWidth="1"/>
    <col min="3" max="5" width="19.140625" customWidth="1"/>
  </cols>
  <sheetData>
    <row r="1" spans="2:5" s="2" customFormat="1" x14ac:dyDescent="0.2">
      <c r="E1" s="12" t="s">
        <v>277</v>
      </c>
    </row>
    <row r="2" spans="2:5" s="2" customFormat="1" x14ac:dyDescent="0.2"/>
    <row r="3" spans="2:5" s="2" customFormat="1" x14ac:dyDescent="0.2"/>
    <row r="4" spans="2:5" s="2" customFormat="1" ht="16.5" x14ac:dyDescent="0.25">
      <c r="B4" s="24" t="s">
        <v>276</v>
      </c>
      <c r="C4" s="24"/>
      <c r="D4" s="24"/>
      <c r="E4" s="24"/>
    </row>
    <row r="5" spans="2:5" x14ac:dyDescent="0.2">
      <c r="B5" s="25" t="s">
        <v>263</v>
      </c>
      <c r="C5" s="25"/>
      <c r="D5" s="25"/>
      <c r="E5" s="25"/>
    </row>
    <row r="6" spans="2:5" ht="31.5" x14ac:dyDescent="0.2">
      <c r="B6" s="4" t="s">
        <v>0</v>
      </c>
      <c r="C6" s="4" t="s">
        <v>163</v>
      </c>
      <c r="D6" s="4" t="s">
        <v>275</v>
      </c>
      <c r="E6" s="4" t="s">
        <v>164</v>
      </c>
    </row>
    <row r="7" spans="2:5" s="3" customFormat="1" ht="17.45" customHeight="1" x14ac:dyDescent="0.2">
      <c r="B7" s="5" t="s">
        <v>165</v>
      </c>
      <c r="C7" s="7">
        <v>0</v>
      </c>
      <c r="D7" s="7">
        <v>0</v>
      </c>
      <c r="E7" s="7">
        <v>2443</v>
      </c>
    </row>
    <row r="8" spans="2:5" s="3" customFormat="1" ht="17.45" customHeight="1" x14ac:dyDescent="0.2">
      <c r="B8" s="6" t="s">
        <v>166</v>
      </c>
      <c r="C8" s="8">
        <v>0</v>
      </c>
      <c r="D8" s="8">
        <v>0</v>
      </c>
      <c r="E8" s="8">
        <v>2443</v>
      </c>
    </row>
    <row r="9" spans="2:5" s="3" customFormat="1" ht="17.45" customHeight="1" x14ac:dyDescent="0.2">
      <c r="B9" s="5" t="s">
        <v>167</v>
      </c>
      <c r="C9" s="7">
        <v>164253</v>
      </c>
      <c r="D9" s="7">
        <v>0</v>
      </c>
      <c r="E9" s="7">
        <v>167814</v>
      </c>
    </row>
    <row r="10" spans="2:5" s="3" customFormat="1" ht="17.45" customHeight="1" x14ac:dyDescent="0.2">
      <c r="B10" s="5" t="s">
        <v>168</v>
      </c>
      <c r="C10" s="7">
        <v>4232</v>
      </c>
      <c r="D10" s="7">
        <v>0</v>
      </c>
      <c r="E10" s="7">
        <v>25853</v>
      </c>
    </row>
    <row r="11" spans="2:5" s="3" customFormat="1" ht="17.45" customHeight="1" x14ac:dyDescent="0.2">
      <c r="B11" s="6" t="s">
        <v>169</v>
      </c>
      <c r="C11" s="8">
        <v>168485</v>
      </c>
      <c r="D11" s="8">
        <v>0</v>
      </c>
      <c r="E11" s="8">
        <v>193667</v>
      </c>
    </row>
    <row r="12" spans="2:5" s="3" customFormat="1" ht="17.45" customHeight="1" x14ac:dyDescent="0.2">
      <c r="B12" s="5" t="s">
        <v>170</v>
      </c>
      <c r="C12" s="7">
        <v>5410</v>
      </c>
      <c r="D12" s="7">
        <v>0</v>
      </c>
      <c r="E12" s="7">
        <v>3930</v>
      </c>
    </row>
    <row r="13" spans="2:5" s="3" customFormat="1" ht="17.45" customHeight="1" x14ac:dyDescent="0.2">
      <c r="B13" s="5" t="s">
        <v>171</v>
      </c>
      <c r="C13" s="7">
        <v>5410</v>
      </c>
      <c r="D13" s="7">
        <v>0</v>
      </c>
      <c r="E13" s="7">
        <v>3930</v>
      </c>
    </row>
    <row r="14" spans="2:5" s="3" customFormat="1" ht="17.45" customHeight="1" x14ac:dyDescent="0.2">
      <c r="B14" s="5" t="s">
        <v>172</v>
      </c>
      <c r="C14" s="7">
        <v>5034</v>
      </c>
      <c r="D14" s="7">
        <v>0</v>
      </c>
      <c r="E14" s="7">
        <v>5034</v>
      </c>
    </row>
    <row r="15" spans="2:5" s="3" customFormat="1" ht="17.45" customHeight="1" x14ac:dyDescent="0.2">
      <c r="B15" s="6" t="s">
        <v>173</v>
      </c>
      <c r="C15" s="8">
        <v>10444</v>
      </c>
      <c r="D15" s="8">
        <v>0</v>
      </c>
      <c r="E15" s="8">
        <v>8964</v>
      </c>
    </row>
    <row r="16" spans="2:5" s="3" customFormat="1" ht="17.45" customHeight="1" x14ac:dyDescent="0.2">
      <c r="B16" s="5" t="s">
        <v>174</v>
      </c>
      <c r="C16" s="7">
        <v>16346</v>
      </c>
      <c r="D16" s="7">
        <v>0</v>
      </c>
      <c r="E16" s="7">
        <v>14319</v>
      </c>
    </row>
    <row r="17" spans="2:5" s="3" customFormat="1" ht="17.45" customHeight="1" x14ac:dyDescent="0.2">
      <c r="B17" s="5" t="s">
        <v>175</v>
      </c>
      <c r="C17" s="7">
        <v>16346</v>
      </c>
      <c r="D17" s="7">
        <v>0</v>
      </c>
      <c r="E17" s="7">
        <v>14319</v>
      </c>
    </row>
    <row r="18" spans="2:5" s="3" customFormat="1" ht="17.45" customHeight="1" x14ac:dyDescent="0.2">
      <c r="B18" s="6" t="s">
        <v>176</v>
      </c>
      <c r="C18" s="8">
        <v>16346</v>
      </c>
      <c r="D18" s="8">
        <v>0</v>
      </c>
      <c r="E18" s="8">
        <v>14319</v>
      </c>
    </row>
    <row r="19" spans="2:5" s="3" customFormat="1" ht="17.45" customHeight="1" x14ac:dyDescent="0.2">
      <c r="B19" s="6" t="s">
        <v>177</v>
      </c>
      <c r="C19" s="8">
        <v>195275</v>
      </c>
      <c r="D19" s="8">
        <v>0</v>
      </c>
      <c r="E19" s="8">
        <v>219393</v>
      </c>
    </row>
    <row r="20" spans="2:5" s="3" customFormat="1" ht="17.45" customHeight="1" x14ac:dyDescent="0.2">
      <c r="B20" s="5" t="s">
        <v>178</v>
      </c>
      <c r="C20" s="7">
        <v>96</v>
      </c>
      <c r="D20" s="7">
        <v>0</v>
      </c>
      <c r="E20" s="7">
        <v>308</v>
      </c>
    </row>
    <row r="21" spans="2:5" s="3" customFormat="1" ht="17.45" customHeight="1" x14ac:dyDescent="0.2">
      <c r="B21" s="6" t="s">
        <v>179</v>
      </c>
      <c r="C21" s="8">
        <v>96</v>
      </c>
      <c r="D21" s="8">
        <v>0</v>
      </c>
      <c r="E21" s="8">
        <v>308</v>
      </c>
    </row>
    <row r="22" spans="2:5" s="3" customFormat="1" ht="17.45" customHeight="1" x14ac:dyDescent="0.2">
      <c r="B22" s="5" t="s">
        <v>180</v>
      </c>
      <c r="C22" s="7">
        <v>9616</v>
      </c>
      <c r="D22" s="7">
        <v>0</v>
      </c>
      <c r="E22" s="7">
        <v>13148</v>
      </c>
    </row>
    <row r="23" spans="2:5" s="3" customFormat="1" ht="17.45" customHeight="1" x14ac:dyDescent="0.2">
      <c r="B23" s="6" t="s">
        <v>181</v>
      </c>
      <c r="C23" s="8">
        <v>9616</v>
      </c>
      <c r="D23" s="8">
        <v>0</v>
      </c>
      <c r="E23" s="8">
        <v>13148</v>
      </c>
    </row>
    <row r="24" spans="2:5" s="3" customFormat="1" ht="17.45" customHeight="1" x14ac:dyDescent="0.2">
      <c r="B24" s="6" t="s">
        <v>182</v>
      </c>
      <c r="C24" s="8">
        <v>9712</v>
      </c>
      <c r="D24" s="8">
        <v>0</v>
      </c>
      <c r="E24" s="8">
        <v>13456</v>
      </c>
    </row>
    <row r="25" spans="2:5" s="3" customFormat="1" ht="17.45" customHeight="1" x14ac:dyDescent="0.2">
      <c r="B25" s="5" t="s">
        <v>183</v>
      </c>
      <c r="C25" s="7">
        <v>837</v>
      </c>
      <c r="D25" s="7">
        <v>0</v>
      </c>
      <c r="E25" s="7">
        <v>1678</v>
      </c>
    </row>
    <row r="26" spans="2:5" s="3" customFormat="1" ht="17.45" customHeight="1" x14ac:dyDescent="0.2">
      <c r="B26" s="5" t="s">
        <v>184</v>
      </c>
      <c r="C26" s="7">
        <v>837</v>
      </c>
      <c r="D26" s="7">
        <v>0</v>
      </c>
      <c r="E26" s="7">
        <v>1438</v>
      </c>
    </row>
    <row r="27" spans="2:5" s="3" customFormat="1" ht="17.45" customHeight="1" x14ac:dyDescent="0.2">
      <c r="B27" s="5" t="s">
        <v>185</v>
      </c>
      <c r="C27" s="7">
        <v>0</v>
      </c>
      <c r="D27" s="7">
        <v>0</v>
      </c>
      <c r="E27" s="7">
        <v>240</v>
      </c>
    </row>
    <row r="28" spans="2:5" s="3" customFormat="1" ht="17.45" customHeight="1" x14ac:dyDescent="0.2">
      <c r="B28" s="5" t="s">
        <v>186</v>
      </c>
      <c r="C28" s="7">
        <v>0</v>
      </c>
      <c r="D28" s="7">
        <v>0</v>
      </c>
      <c r="E28" s="7">
        <v>101</v>
      </c>
    </row>
    <row r="29" spans="2:5" s="3" customFormat="1" ht="17.45" customHeight="1" x14ac:dyDescent="0.2">
      <c r="B29" s="5" t="s">
        <v>187</v>
      </c>
      <c r="C29" s="7">
        <v>0</v>
      </c>
      <c r="D29" s="7">
        <v>0</v>
      </c>
      <c r="E29" s="7">
        <v>101</v>
      </c>
    </row>
    <row r="30" spans="2:5" s="3" customFormat="1" ht="17.45" customHeight="1" x14ac:dyDescent="0.2">
      <c r="B30" s="6" t="s">
        <v>188</v>
      </c>
      <c r="C30" s="8">
        <v>837</v>
      </c>
      <c r="D30" s="8">
        <v>0</v>
      </c>
      <c r="E30" s="8">
        <v>1779</v>
      </c>
    </row>
    <row r="31" spans="2:5" s="3" customFormat="1" ht="17.45" customHeight="1" x14ac:dyDescent="0.2">
      <c r="B31" s="5" t="s">
        <v>189</v>
      </c>
      <c r="C31" s="7">
        <v>0</v>
      </c>
      <c r="D31" s="7">
        <v>0</v>
      </c>
      <c r="E31" s="7">
        <v>5</v>
      </c>
    </row>
    <row r="32" spans="2:5" s="3" customFormat="1" ht="17.45" customHeight="1" x14ac:dyDescent="0.2">
      <c r="B32" s="5" t="s">
        <v>190</v>
      </c>
      <c r="C32" s="7">
        <v>0</v>
      </c>
      <c r="D32" s="7">
        <v>0</v>
      </c>
      <c r="E32" s="7">
        <v>5</v>
      </c>
    </row>
    <row r="33" spans="2:5" s="3" customFormat="1" ht="17.45" customHeight="1" x14ac:dyDescent="0.2">
      <c r="B33" s="6" t="s">
        <v>191</v>
      </c>
      <c r="C33" s="8">
        <v>0</v>
      </c>
      <c r="D33" s="8">
        <v>0</v>
      </c>
      <c r="E33" s="8">
        <v>5</v>
      </c>
    </row>
    <row r="34" spans="2:5" s="3" customFormat="1" ht="17.45" customHeight="1" x14ac:dyDescent="0.2">
      <c r="B34" s="5" t="s">
        <v>192</v>
      </c>
      <c r="C34" s="7">
        <v>896</v>
      </c>
      <c r="D34" s="7">
        <v>0</v>
      </c>
      <c r="E34" s="7">
        <v>0</v>
      </c>
    </row>
    <row r="35" spans="2:5" s="3" customFormat="1" ht="17.45" customHeight="1" x14ac:dyDescent="0.2">
      <c r="B35" s="5" t="s">
        <v>193</v>
      </c>
      <c r="C35" s="7">
        <v>896</v>
      </c>
      <c r="D35" s="7">
        <v>0</v>
      </c>
      <c r="E35" s="7">
        <v>0</v>
      </c>
    </row>
    <row r="36" spans="2:5" s="3" customFormat="1" ht="17.45" customHeight="1" x14ac:dyDescent="0.2">
      <c r="B36" s="5" t="s">
        <v>194</v>
      </c>
      <c r="C36" s="7">
        <v>0</v>
      </c>
      <c r="D36" s="7">
        <v>0</v>
      </c>
      <c r="E36" s="7">
        <v>131</v>
      </c>
    </row>
    <row r="37" spans="2:5" s="3" customFormat="1" ht="17.45" customHeight="1" x14ac:dyDescent="0.2">
      <c r="B37" s="6" t="s">
        <v>195</v>
      </c>
      <c r="C37" s="8">
        <v>896</v>
      </c>
      <c r="D37" s="8">
        <v>0</v>
      </c>
      <c r="E37" s="8">
        <v>131</v>
      </c>
    </row>
    <row r="38" spans="2:5" s="3" customFormat="1" ht="17.45" customHeight="1" x14ac:dyDescent="0.2">
      <c r="B38" s="6" t="s">
        <v>196</v>
      </c>
      <c r="C38" s="8">
        <v>1733</v>
      </c>
      <c r="D38" s="8">
        <v>0</v>
      </c>
      <c r="E38" s="8">
        <v>1915</v>
      </c>
    </row>
    <row r="39" spans="2:5" s="3" customFormat="1" ht="17.45" customHeight="1" x14ac:dyDescent="0.2">
      <c r="B39" s="5" t="s">
        <v>197</v>
      </c>
      <c r="C39" s="7">
        <v>0</v>
      </c>
      <c r="D39" s="7">
        <v>0</v>
      </c>
      <c r="E39" s="7">
        <v>2195</v>
      </c>
    </row>
    <row r="40" spans="2:5" s="3" customFormat="1" ht="17.45" customHeight="1" x14ac:dyDescent="0.2">
      <c r="B40" s="6" t="s">
        <v>198</v>
      </c>
      <c r="C40" s="8">
        <v>0</v>
      </c>
      <c r="D40" s="8">
        <v>0</v>
      </c>
      <c r="E40" s="8">
        <v>2195</v>
      </c>
    </row>
    <row r="41" spans="2:5" s="3" customFormat="1" ht="17.45" customHeight="1" x14ac:dyDescent="0.2">
      <c r="B41" s="6" t="s">
        <v>199</v>
      </c>
      <c r="C41" s="8">
        <v>206720</v>
      </c>
      <c r="D41" s="8">
        <v>0</v>
      </c>
      <c r="E41" s="8">
        <v>236959</v>
      </c>
    </row>
    <row r="42" spans="2:5" s="3" customFormat="1" ht="17.45" customHeight="1" x14ac:dyDescent="0.2">
      <c r="B42" s="5" t="s">
        <v>200</v>
      </c>
      <c r="C42" s="7">
        <v>187566</v>
      </c>
      <c r="D42" s="7">
        <v>0</v>
      </c>
      <c r="E42" s="7">
        <v>187566</v>
      </c>
    </row>
    <row r="43" spans="2:5" s="3" customFormat="1" ht="17.45" customHeight="1" x14ac:dyDescent="0.2">
      <c r="B43" s="5" t="s">
        <v>201</v>
      </c>
      <c r="C43" s="7">
        <v>6707</v>
      </c>
      <c r="D43" s="7">
        <v>0</v>
      </c>
      <c r="E43" s="7">
        <v>6707</v>
      </c>
    </row>
    <row r="44" spans="2:5" s="3" customFormat="1" ht="17.45" customHeight="1" x14ac:dyDescent="0.2">
      <c r="B44" s="5" t="s">
        <v>202</v>
      </c>
      <c r="C44" s="7">
        <v>0</v>
      </c>
      <c r="D44" s="7">
        <v>0</v>
      </c>
      <c r="E44" s="7">
        <v>-1537</v>
      </c>
    </row>
    <row r="45" spans="2:5" s="3" customFormat="1" ht="17.45" customHeight="1" x14ac:dyDescent="0.2">
      <c r="B45" s="5" t="s">
        <v>203</v>
      </c>
      <c r="C45" s="7">
        <v>-1537</v>
      </c>
      <c r="D45" s="7">
        <v>0</v>
      </c>
      <c r="E45" s="7">
        <v>41647</v>
      </c>
    </row>
    <row r="46" spans="2:5" s="3" customFormat="1" ht="17.45" customHeight="1" x14ac:dyDescent="0.2">
      <c r="B46" s="6" t="s">
        <v>204</v>
      </c>
      <c r="C46" s="8">
        <v>192736</v>
      </c>
      <c r="D46" s="8">
        <v>0</v>
      </c>
      <c r="E46" s="8">
        <v>234383</v>
      </c>
    </row>
    <row r="47" spans="2:5" s="3" customFormat="1" ht="17.45" customHeight="1" x14ac:dyDescent="0.2">
      <c r="B47" s="5" t="s">
        <v>205</v>
      </c>
      <c r="C47" s="7">
        <v>0</v>
      </c>
      <c r="D47" s="7">
        <v>0</v>
      </c>
      <c r="E47" s="7">
        <v>1392</v>
      </c>
    </row>
    <row r="48" spans="2:5" s="3" customFormat="1" ht="17.45" customHeight="1" x14ac:dyDescent="0.2">
      <c r="B48" s="5" t="s">
        <v>206</v>
      </c>
      <c r="C48" s="7">
        <v>0</v>
      </c>
      <c r="D48" s="7">
        <v>0</v>
      </c>
      <c r="E48" s="7">
        <v>343</v>
      </c>
    </row>
    <row r="49" spans="2:5" s="3" customFormat="1" ht="17.45" customHeight="1" x14ac:dyDescent="0.2">
      <c r="B49" s="5" t="s">
        <v>207</v>
      </c>
      <c r="C49" s="7">
        <v>831</v>
      </c>
      <c r="D49" s="7">
        <v>0</v>
      </c>
      <c r="E49" s="7">
        <v>841</v>
      </c>
    </row>
    <row r="50" spans="2:5" s="3" customFormat="1" ht="17.45" customHeight="1" x14ac:dyDescent="0.2">
      <c r="B50" s="6" t="s">
        <v>208</v>
      </c>
      <c r="C50" s="8">
        <v>831</v>
      </c>
      <c r="D50" s="8">
        <v>0</v>
      </c>
      <c r="E50" s="8">
        <v>2576</v>
      </c>
    </row>
    <row r="51" spans="2:5" s="3" customFormat="1" ht="17.45" customHeight="1" x14ac:dyDescent="0.2">
      <c r="B51" s="6" t="s">
        <v>209</v>
      </c>
      <c r="C51" s="8">
        <v>831</v>
      </c>
      <c r="D51" s="8">
        <v>0</v>
      </c>
      <c r="E51" s="8">
        <v>2576</v>
      </c>
    </row>
    <row r="52" spans="2:5" s="3" customFormat="1" ht="17.45" customHeight="1" x14ac:dyDescent="0.2">
      <c r="B52" s="5" t="s">
        <v>210</v>
      </c>
      <c r="C52" s="7">
        <v>2686</v>
      </c>
      <c r="D52" s="7">
        <v>0</v>
      </c>
      <c r="E52" s="7">
        <v>0</v>
      </c>
    </row>
    <row r="53" spans="2:5" s="3" customFormat="1" ht="17.45" customHeight="1" x14ac:dyDescent="0.2">
      <c r="B53" s="5" t="s">
        <v>211</v>
      </c>
      <c r="C53" s="7">
        <v>10467</v>
      </c>
      <c r="D53" s="7">
        <v>0</v>
      </c>
      <c r="E53" s="7">
        <v>0</v>
      </c>
    </row>
    <row r="54" spans="2:5" s="3" customFormat="1" ht="17.45" customHeight="1" x14ac:dyDescent="0.2">
      <c r="B54" s="6" t="s">
        <v>212</v>
      </c>
      <c r="C54" s="8">
        <v>13153</v>
      </c>
      <c r="D54" s="8">
        <v>0</v>
      </c>
      <c r="E54" s="8">
        <v>0</v>
      </c>
    </row>
    <row r="55" spans="2:5" s="3" customFormat="1" ht="17.45" customHeight="1" x14ac:dyDescent="0.2">
      <c r="B55" s="6" t="s">
        <v>213</v>
      </c>
      <c r="C55" s="8">
        <v>206720</v>
      </c>
      <c r="D55" s="8">
        <v>0</v>
      </c>
      <c r="E55" s="8">
        <v>236959</v>
      </c>
    </row>
  </sheetData>
  <mergeCells count="2">
    <mergeCell ref="B5:E5"/>
    <mergeCell ref="B4:E4"/>
  </mergeCells>
  <pageMargins left="0.75" right="0.75" top="1" bottom="1" header="0.5" footer="0.5"/>
  <pageSetup paperSize="9" scale="60" fitToHeight="2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workbookViewId="0">
      <pane ySplit="4" topLeftCell="A5" activePane="bottomLeft" state="frozen"/>
      <selection pane="bottomLeft" activeCell="H9" sqref="H9"/>
    </sheetView>
  </sheetViews>
  <sheetFormatPr defaultRowHeight="12.75" x14ac:dyDescent="0.2"/>
  <cols>
    <col min="1" max="1" width="5.7109375" style="2" customWidth="1"/>
    <col min="2" max="2" width="82" customWidth="1"/>
    <col min="3" max="5" width="19.140625" customWidth="1"/>
  </cols>
  <sheetData>
    <row r="1" spans="2:5" s="2" customFormat="1" x14ac:dyDescent="0.2"/>
    <row r="2" spans="2:5" s="2" customFormat="1" ht="16.5" x14ac:dyDescent="0.25">
      <c r="B2" s="24" t="s">
        <v>278</v>
      </c>
      <c r="C2" s="24"/>
      <c r="D2" s="24"/>
      <c r="E2" s="24"/>
    </row>
    <row r="3" spans="2:5" s="2" customFormat="1" x14ac:dyDescent="0.2">
      <c r="E3" s="12" t="s">
        <v>263</v>
      </c>
    </row>
    <row r="4" spans="2:5" ht="31.5" x14ac:dyDescent="0.2">
      <c r="B4" s="4" t="s">
        <v>0</v>
      </c>
      <c r="C4" s="4" t="s">
        <v>163</v>
      </c>
      <c r="D4" s="4" t="s">
        <v>275</v>
      </c>
      <c r="E4" s="4" t="s">
        <v>164</v>
      </c>
    </row>
    <row r="5" spans="2:5" s="3" customFormat="1" ht="17.45" customHeight="1" x14ac:dyDescent="0.2">
      <c r="B5" s="5" t="s">
        <v>214</v>
      </c>
      <c r="C5" s="7">
        <v>11035</v>
      </c>
      <c r="D5" s="7">
        <v>0</v>
      </c>
      <c r="E5" s="7">
        <v>20744</v>
      </c>
    </row>
    <row r="6" spans="2:5" s="3" customFormat="1" ht="17.45" customHeight="1" x14ac:dyDescent="0.2">
      <c r="B6" s="5" t="s">
        <v>215</v>
      </c>
      <c r="C6" s="7">
        <v>128</v>
      </c>
      <c r="D6" s="7">
        <v>0</v>
      </c>
      <c r="E6" s="7">
        <v>4843</v>
      </c>
    </row>
    <row r="7" spans="2:5" s="3" customFormat="1" ht="17.45" customHeight="1" x14ac:dyDescent="0.2">
      <c r="B7" s="5" t="s">
        <v>216</v>
      </c>
      <c r="C7" s="7">
        <v>0</v>
      </c>
      <c r="D7" s="7">
        <v>0</v>
      </c>
      <c r="E7" s="7">
        <v>774</v>
      </c>
    </row>
    <row r="8" spans="2:5" s="3" customFormat="1" ht="17.45" customHeight="1" x14ac:dyDescent="0.2">
      <c r="B8" s="6" t="s">
        <v>217</v>
      </c>
      <c r="C8" s="8">
        <v>11163</v>
      </c>
      <c r="D8" s="8">
        <v>0</v>
      </c>
      <c r="E8" s="8">
        <v>26361</v>
      </c>
    </row>
    <row r="9" spans="2:5" s="3" customFormat="1" ht="17.45" customHeight="1" x14ac:dyDescent="0.2">
      <c r="B9" s="5" t="s">
        <v>218</v>
      </c>
      <c r="C9" s="7">
        <v>29690</v>
      </c>
      <c r="D9" s="7">
        <v>0</v>
      </c>
      <c r="E9" s="7">
        <v>31771</v>
      </c>
    </row>
    <row r="10" spans="2:5" s="3" customFormat="1" ht="17.45" customHeight="1" x14ac:dyDescent="0.2">
      <c r="B10" s="5" t="s">
        <v>219</v>
      </c>
      <c r="C10" s="7">
        <v>45709</v>
      </c>
      <c r="D10" s="7">
        <v>0</v>
      </c>
      <c r="E10" s="7">
        <v>52065</v>
      </c>
    </row>
    <row r="11" spans="2:5" s="3" customFormat="1" ht="17.45" customHeight="1" x14ac:dyDescent="0.2">
      <c r="B11" s="5" t="s">
        <v>220</v>
      </c>
      <c r="C11" s="7">
        <v>311</v>
      </c>
      <c r="D11" s="7">
        <v>0</v>
      </c>
      <c r="E11" s="7">
        <v>34659</v>
      </c>
    </row>
    <row r="12" spans="2:5" s="3" customFormat="1" ht="17.45" customHeight="1" x14ac:dyDescent="0.2">
      <c r="B12" s="6" t="s">
        <v>221</v>
      </c>
      <c r="C12" s="8">
        <v>75710</v>
      </c>
      <c r="D12" s="8">
        <v>0</v>
      </c>
      <c r="E12" s="8">
        <v>118495</v>
      </c>
    </row>
    <row r="13" spans="2:5" s="3" customFormat="1" ht="17.45" customHeight="1" x14ac:dyDescent="0.2">
      <c r="B13" s="5" t="s">
        <v>222</v>
      </c>
      <c r="C13" s="7">
        <v>2375</v>
      </c>
      <c r="D13" s="7">
        <v>0</v>
      </c>
      <c r="E13" s="7">
        <v>3460</v>
      </c>
    </row>
    <row r="14" spans="2:5" s="3" customFormat="1" ht="17.45" customHeight="1" x14ac:dyDescent="0.2">
      <c r="B14" s="5" t="s">
        <v>223</v>
      </c>
      <c r="C14" s="7">
        <v>549</v>
      </c>
      <c r="D14" s="7">
        <v>0</v>
      </c>
      <c r="E14" s="7">
        <v>19784</v>
      </c>
    </row>
    <row r="15" spans="2:5" s="3" customFormat="1" ht="17.45" customHeight="1" x14ac:dyDescent="0.2">
      <c r="B15" s="6" t="s">
        <v>224</v>
      </c>
      <c r="C15" s="8">
        <v>2924</v>
      </c>
      <c r="D15" s="8">
        <v>0</v>
      </c>
      <c r="E15" s="8">
        <v>23244</v>
      </c>
    </row>
    <row r="16" spans="2:5" s="3" customFormat="1" ht="17.45" customHeight="1" x14ac:dyDescent="0.2">
      <c r="B16" s="5" t="s">
        <v>225</v>
      </c>
      <c r="C16" s="7">
        <v>30488</v>
      </c>
      <c r="D16" s="7">
        <v>0</v>
      </c>
      <c r="E16" s="7">
        <v>33713</v>
      </c>
    </row>
    <row r="17" spans="2:5" s="3" customFormat="1" ht="17.45" customHeight="1" x14ac:dyDescent="0.2">
      <c r="B17" s="5" t="s">
        <v>226</v>
      </c>
      <c r="C17" s="7">
        <v>4080</v>
      </c>
      <c r="D17" s="7">
        <v>0</v>
      </c>
      <c r="E17" s="7">
        <v>5013</v>
      </c>
    </row>
    <row r="18" spans="2:5" s="3" customFormat="1" ht="17.45" customHeight="1" x14ac:dyDescent="0.2">
      <c r="B18" s="5" t="s">
        <v>227</v>
      </c>
      <c r="C18" s="7">
        <v>5245</v>
      </c>
      <c r="D18" s="7">
        <v>0</v>
      </c>
      <c r="E18" s="7">
        <v>6862</v>
      </c>
    </row>
    <row r="19" spans="2:5" s="3" customFormat="1" ht="17.45" customHeight="1" x14ac:dyDescent="0.2">
      <c r="B19" s="6" t="s">
        <v>228</v>
      </c>
      <c r="C19" s="8">
        <v>39813</v>
      </c>
      <c r="D19" s="8">
        <v>0</v>
      </c>
      <c r="E19" s="8">
        <v>45588</v>
      </c>
    </row>
    <row r="20" spans="2:5" s="3" customFormat="1" ht="17.45" customHeight="1" x14ac:dyDescent="0.2">
      <c r="B20" s="6" t="s">
        <v>229</v>
      </c>
      <c r="C20" s="8">
        <v>14000</v>
      </c>
      <c r="D20" s="8">
        <v>0</v>
      </c>
      <c r="E20" s="8">
        <v>7147</v>
      </c>
    </row>
    <row r="21" spans="2:5" s="3" customFormat="1" ht="17.45" customHeight="1" x14ac:dyDescent="0.2">
      <c r="B21" s="6" t="s">
        <v>230</v>
      </c>
      <c r="C21" s="8">
        <v>25481</v>
      </c>
      <c r="D21" s="8">
        <v>0</v>
      </c>
      <c r="E21" s="8">
        <v>44634</v>
      </c>
    </row>
    <row r="22" spans="2:5" s="3" customFormat="1" ht="17.45" customHeight="1" x14ac:dyDescent="0.2">
      <c r="B22" s="6" t="s">
        <v>231</v>
      </c>
      <c r="C22" s="8">
        <v>4655</v>
      </c>
      <c r="D22" s="8">
        <v>0</v>
      </c>
      <c r="E22" s="8">
        <v>24243</v>
      </c>
    </row>
    <row r="23" spans="2:5" s="3" customFormat="1" ht="17.45" customHeight="1" x14ac:dyDescent="0.2">
      <c r="B23" s="5" t="s">
        <v>232</v>
      </c>
      <c r="C23" s="7">
        <v>1</v>
      </c>
      <c r="D23" s="7">
        <v>0</v>
      </c>
      <c r="E23" s="7">
        <v>1</v>
      </c>
    </row>
    <row r="24" spans="2:5" s="3" customFormat="1" ht="17.45" customHeight="1" x14ac:dyDescent="0.2">
      <c r="B24" s="5" t="s">
        <v>233</v>
      </c>
      <c r="C24" s="7">
        <v>0</v>
      </c>
      <c r="D24" s="7">
        <v>0</v>
      </c>
      <c r="E24" s="7">
        <v>1480</v>
      </c>
    </row>
    <row r="25" spans="2:5" s="3" customFormat="1" ht="17.45" customHeight="1" x14ac:dyDescent="0.2">
      <c r="B25" s="6" t="s">
        <v>234</v>
      </c>
      <c r="C25" s="8">
        <v>1</v>
      </c>
      <c r="D25" s="8">
        <v>0</v>
      </c>
      <c r="E25" s="8">
        <v>1481</v>
      </c>
    </row>
    <row r="26" spans="2:5" s="3" customFormat="1" ht="17.45" customHeight="1" x14ac:dyDescent="0.2">
      <c r="B26" s="5" t="s">
        <v>235</v>
      </c>
      <c r="C26" s="7">
        <v>922</v>
      </c>
      <c r="D26" s="7">
        <v>0</v>
      </c>
      <c r="E26" s="7">
        <v>2534</v>
      </c>
    </row>
    <row r="27" spans="2:5" s="3" customFormat="1" ht="17.45" customHeight="1" x14ac:dyDescent="0.2">
      <c r="B27" s="6" t="s">
        <v>236</v>
      </c>
      <c r="C27" s="8">
        <v>922</v>
      </c>
      <c r="D27" s="8">
        <v>0</v>
      </c>
      <c r="E27" s="8">
        <v>2534</v>
      </c>
    </row>
    <row r="28" spans="2:5" s="3" customFormat="1" ht="17.45" customHeight="1" x14ac:dyDescent="0.2">
      <c r="B28" s="6" t="s">
        <v>237</v>
      </c>
      <c r="C28" s="8">
        <v>-921</v>
      </c>
      <c r="D28" s="8">
        <v>0</v>
      </c>
      <c r="E28" s="8">
        <v>-1053</v>
      </c>
    </row>
    <row r="29" spans="2:5" s="3" customFormat="1" ht="17.45" customHeight="1" x14ac:dyDescent="0.2">
      <c r="B29" s="6" t="s">
        <v>238</v>
      </c>
      <c r="C29" s="8">
        <v>3734</v>
      </c>
      <c r="D29" s="8">
        <v>0</v>
      </c>
      <c r="E29" s="8">
        <v>23190</v>
      </c>
    </row>
    <row r="30" spans="2:5" s="3" customFormat="1" ht="17.45" customHeight="1" x14ac:dyDescent="0.2">
      <c r="B30" s="5" t="s">
        <v>239</v>
      </c>
      <c r="C30" s="7">
        <v>2580</v>
      </c>
      <c r="D30" s="7">
        <v>0</v>
      </c>
      <c r="E30" s="7">
        <v>7990</v>
      </c>
    </row>
    <row r="31" spans="2:5" s="3" customFormat="1" ht="17.45" customHeight="1" x14ac:dyDescent="0.2">
      <c r="B31" s="5" t="s">
        <v>240</v>
      </c>
      <c r="C31" s="7">
        <v>0</v>
      </c>
      <c r="D31" s="7">
        <v>0</v>
      </c>
      <c r="E31" s="7">
        <v>10467</v>
      </c>
    </row>
    <row r="32" spans="2:5" s="3" customFormat="1" ht="17.45" customHeight="1" x14ac:dyDescent="0.2">
      <c r="B32" s="6" t="s">
        <v>241</v>
      </c>
      <c r="C32" s="8">
        <v>2580</v>
      </c>
      <c r="D32" s="8">
        <v>0</v>
      </c>
      <c r="E32" s="8">
        <v>18457</v>
      </c>
    </row>
    <row r="33" spans="2:5" s="3" customFormat="1" ht="17.45" customHeight="1" x14ac:dyDescent="0.2">
      <c r="B33" s="6" t="s">
        <v>242</v>
      </c>
      <c r="C33" s="8">
        <v>7851</v>
      </c>
      <c r="D33" s="8">
        <v>0</v>
      </c>
      <c r="E33" s="8">
        <v>0</v>
      </c>
    </row>
    <row r="34" spans="2:5" s="3" customFormat="1" ht="17.45" customHeight="1" x14ac:dyDescent="0.2">
      <c r="B34" s="6" t="s">
        <v>243</v>
      </c>
      <c r="C34" s="8">
        <v>-5271</v>
      </c>
      <c r="D34" s="8">
        <v>0</v>
      </c>
      <c r="E34" s="8">
        <v>18457</v>
      </c>
    </row>
    <row r="35" spans="2:5" s="3" customFormat="1" ht="17.45" customHeight="1" x14ac:dyDescent="0.2">
      <c r="B35" s="6" t="s">
        <v>244</v>
      </c>
      <c r="C35" s="8">
        <v>-1537</v>
      </c>
      <c r="D35" s="8">
        <v>0</v>
      </c>
      <c r="E35" s="8">
        <v>41647</v>
      </c>
    </row>
  </sheetData>
  <mergeCells count="1">
    <mergeCell ref="B2:E2"/>
  </mergeCells>
  <pageMargins left="0.75" right="0.75" top="1" bottom="1" header="0.5" footer="0.5"/>
  <pageSetup paperSize="9" scale="60" fitToHeight="2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workbookViewId="0">
      <pane ySplit="6" topLeftCell="A7" activePane="bottomLeft" state="frozen"/>
      <selection pane="bottomLeft" activeCell="B5" sqref="B5:I5"/>
    </sheetView>
  </sheetViews>
  <sheetFormatPr defaultRowHeight="12.75" x14ac:dyDescent="0.2"/>
  <cols>
    <col min="1" max="1" width="5.7109375" style="2" customWidth="1"/>
    <col min="2" max="2" width="82" customWidth="1"/>
    <col min="3" max="9" width="19.140625" customWidth="1"/>
  </cols>
  <sheetData>
    <row r="1" spans="2:9" s="2" customFormat="1" x14ac:dyDescent="0.2">
      <c r="I1" s="12" t="s">
        <v>280</v>
      </c>
    </row>
    <row r="2" spans="2:9" s="2" customFormat="1" x14ac:dyDescent="0.2"/>
    <row r="3" spans="2:9" s="2" customFormat="1" x14ac:dyDescent="0.2"/>
    <row r="4" spans="2:9" s="2" customFormat="1" ht="16.5" x14ac:dyDescent="0.25">
      <c r="B4" s="24" t="s">
        <v>279</v>
      </c>
      <c r="C4" s="24"/>
      <c r="D4" s="24"/>
      <c r="E4" s="24"/>
      <c r="F4" s="24"/>
      <c r="G4" s="24"/>
      <c r="H4" s="24"/>
      <c r="I4" s="24"/>
    </row>
    <row r="5" spans="2:9" x14ac:dyDescent="0.2">
      <c r="B5" s="25" t="s">
        <v>263</v>
      </c>
      <c r="C5" s="25"/>
      <c r="D5" s="25"/>
      <c r="E5" s="25"/>
      <c r="F5" s="25"/>
      <c r="G5" s="25"/>
      <c r="H5" s="25"/>
      <c r="I5" s="25"/>
    </row>
    <row r="6" spans="2:9" ht="63" x14ac:dyDescent="0.2">
      <c r="B6" s="4" t="s">
        <v>0</v>
      </c>
      <c r="C6" s="4" t="s">
        <v>245</v>
      </c>
      <c r="D6" s="4" t="s">
        <v>246</v>
      </c>
      <c r="E6" s="4" t="s">
        <v>247</v>
      </c>
      <c r="F6" s="4" t="s">
        <v>248</v>
      </c>
      <c r="G6" s="4" t="s">
        <v>249</v>
      </c>
      <c r="H6" s="4" t="s">
        <v>250</v>
      </c>
      <c r="I6" s="4" t="s">
        <v>138</v>
      </c>
    </row>
    <row r="7" spans="2:9" ht="17.45" customHeight="1" x14ac:dyDescent="0.2">
      <c r="B7" s="20" t="s">
        <v>251</v>
      </c>
      <c r="C7" s="21">
        <v>13114</v>
      </c>
      <c r="D7" s="21">
        <v>217275</v>
      </c>
      <c r="E7" s="21">
        <v>29265</v>
      </c>
      <c r="F7" s="21">
        <v>0</v>
      </c>
      <c r="G7" s="21">
        <v>0</v>
      </c>
      <c r="H7" s="21">
        <v>23770</v>
      </c>
      <c r="I7" s="21">
        <v>283424</v>
      </c>
    </row>
    <row r="8" spans="2:9" ht="17.45" customHeight="1" x14ac:dyDescent="0.2">
      <c r="B8" s="16" t="s">
        <v>252</v>
      </c>
      <c r="C8" s="17">
        <v>2443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2443</v>
      </c>
    </row>
    <row r="9" spans="2:9" ht="17.45" customHeight="1" x14ac:dyDescent="0.2">
      <c r="B9" s="16" t="s">
        <v>253</v>
      </c>
      <c r="C9" s="17">
        <v>0</v>
      </c>
      <c r="D9" s="17">
        <v>3475</v>
      </c>
      <c r="E9" s="17">
        <v>23047</v>
      </c>
      <c r="F9" s="17">
        <v>0</v>
      </c>
      <c r="G9" s="17">
        <v>0</v>
      </c>
      <c r="H9" s="17">
        <v>0</v>
      </c>
      <c r="I9" s="17">
        <v>26522</v>
      </c>
    </row>
    <row r="10" spans="2:9" ht="17.45" customHeight="1" x14ac:dyDescent="0.2">
      <c r="B10" s="16" t="s">
        <v>254</v>
      </c>
      <c r="C10" s="17">
        <v>0</v>
      </c>
      <c r="D10" s="17">
        <v>3780</v>
      </c>
      <c r="E10" s="17">
        <v>0</v>
      </c>
      <c r="F10" s="17">
        <v>0</v>
      </c>
      <c r="G10" s="17">
        <v>0</v>
      </c>
      <c r="H10" s="17">
        <v>0</v>
      </c>
      <c r="I10" s="17">
        <v>3780</v>
      </c>
    </row>
    <row r="11" spans="2:9" ht="17.45" customHeight="1" x14ac:dyDescent="0.2">
      <c r="B11" s="20" t="s">
        <v>255</v>
      </c>
      <c r="C11" s="21">
        <v>2443</v>
      </c>
      <c r="D11" s="21">
        <v>7255</v>
      </c>
      <c r="E11" s="21">
        <v>23047</v>
      </c>
      <c r="F11" s="21">
        <v>0</v>
      </c>
      <c r="G11" s="21">
        <v>0</v>
      </c>
      <c r="H11" s="21">
        <v>0</v>
      </c>
      <c r="I11" s="21">
        <v>32745</v>
      </c>
    </row>
    <row r="12" spans="2:9" ht="17.45" customHeight="1" x14ac:dyDescent="0.2">
      <c r="B12" s="20" t="s">
        <v>256</v>
      </c>
      <c r="C12" s="21">
        <v>15557</v>
      </c>
      <c r="D12" s="21">
        <v>224530</v>
      </c>
      <c r="E12" s="21">
        <v>52312</v>
      </c>
      <c r="F12" s="21">
        <v>0</v>
      </c>
      <c r="G12" s="21">
        <v>0</v>
      </c>
      <c r="H12" s="21">
        <v>23770</v>
      </c>
      <c r="I12" s="21">
        <v>316169</v>
      </c>
    </row>
    <row r="13" spans="2:9" ht="17.45" customHeight="1" x14ac:dyDescent="0.2">
      <c r="B13" s="20" t="s">
        <v>257</v>
      </c>
      <c r="C13" s="21">
        <v>13114</v>
      </c>
      <c r="D13" s="21">
        <v>53022</v>
      </c>
      <c r="E13" s="21">
        <v>25033</v>
      </c>
      <c r="F13" s="21">
        <v>0</v>
      </c>
      <c r="G13" s="21">
        <v>0</v>
      </c>
      <c r="H13" s="21">
        <v>7424</v>
      </c>
      <c r="I13" s="21">
        <v>98593</v>
      </c>
    </row>
    <row r="14" spans="2:9" ht="17.45" customHeight="1" x14ac:dyDescent="0.2">
      <c r="B14" s="16" t="s">
        <v>258</v>
      </c>
      <c r="C14" s="17">
        <v>0</v>
      </c>
      <c r="D14" s="17">
        <v>3694</v>
      </c>
      <c r="E14" s="17">
        <v>1426</v>
      </c>
      <c r="F14" s="17">
        <v>0</v>
      </c>
      <c r="G14" s="17">
        <v>0</v>
      </c>
      <c r="H14" s="17">
        <v>2027</v>
      </c>
      <c r="I14" s="17">
        <v>7147</v>
      </c>
    </row>
    <row r="15" spans="2:9" ht="17.45" customHeight="1" x14ac:dyDescent="0.2">
      <c r="B15" s="20" t="s">
        <v>259</v>
      </c>
      <c r="C15" s="21">
        <v>13114</v>
      </c>
      <c r="D15" s="21">
        <v>56716</v>
      </c>
      <c r="E15" s="21">
        <v>26459</v>
      </c>
      <c r="F15" s="21">
        <v>0</v>
      </c>
      <c r="G15" s="21">
        <v>0</v>
      </c>
      <c r="H15" s="21">
        <v>9451</v>
      </c>
      <c r="I15" s="21">
        <v>105740</v>
      </c>
    </row>
    <row r="16" spans="2:9" ht="17.45" customHeight="1" x14ac:dyDescent="0.2">
      <c r="B16" s="20" t="s">
        <v>260</v>
      </c>
      <c r="C16" s="21">
        <v>13114</v>
      </c>
      <c r="D16" s="21">
        <v>56716</v>
      </c>
      <c r="E16" s="21">
        <v>26459</v>
      </c>
      <c r="F16" s="21">
        <v>0</v>
      </c>
      <c r="G16" s="21">
        <v>0</v>
      </c>
      <c r="H16" s="21">
        <v>9451</v>
      </c>
      <c r="I16" s="21">
        <v>105740</v>
      </c>
    </row>
    <row r="17" spans="2:9" ht="17.45" customHeight="1" x14ac:dyDescent="0.2">
      <c r="B17" s="20" t="s">
        <v>261</v>
      </c>
      <c r="C17" s="21">
        <v>2443</v>
      </c>
      <c r="D17" s="21">
        <v>167814</v>
      </c>
      <c r="E17" s="21">
        <v>25853</v>
      </c>
      <c r="F17" s="21">
        <v>0</v>
      </c>
      <c r="G17" s="21">
        <v>0</v>
      </c>
      <c r="H17" s="21">
        <v>14319</v>
      </c>
      <c r="I17" s="21">
        <v>210429</v>
      </c>
    </row>
  </sheetData>
  <mergeCells count="2">
    <mergeCell ref="B5:I5"/>
    <mergeCell ref="B4:I4"/>
  </mergeCells>
  <pageMargins left="0.75" right="0.75" top="1" bottom="1" header="0.5" footer="0.5"/>
  <pageSetup paperSize="9" scale="5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Kiadások</vt:lpstr>
      <vt:lpstr>Bevételek</vt:lpstr>
      <vt:lpstr>Finanszírozási kiadások</vt:lpstr>
      <vt:lpstr>Finanszírozási bevételek</vt:lpstr>
      <vt:lpstr>Maradványkimutatás</vt:lpstr>
      <vt:lpstr>Létszám</vt:lpstr>
      <vt:lpstr>Mérleg</vt:lpstr>
      <vt:lpstr>Eredménykimutatás</vt:lpstr>
      <vt:lpstr>Vagyonkimutatás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Ágnes</cp:lastModifiedBy>
  <cp:lastPrinted>2016-04-17T17:11:35Z</cp:lastPrinted>
  <dcterms:created xsi:type="dcterms:W3CDTF">2014-01-13T16:29:21Z</dcterms:created>
  <dcterms:modified xsi:type="dcterms:W3CDTF">2016-04-17T17:41:25Z</dcterms:modified>
</cp:coreProperties>
</file>